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b602c651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Overview" sheetId="1" r:id="R354d7942c9014bf7"/>
    <x:sheet xmlns:r="http://schemas.openxmlformats.org/officeDocument/2006/relationships" name="Daily Role" sheetId="2" r:id="Re9e7345d7d6449f9"/>
    <x:sheet xmlns:r="http://schemas.openxmlformats.org/officeDocument/2006/relationships" name="Projects" sheetId="3" r:id="R740bede4a4f8412f"/>
    <x:sheet xmlns:r="http://schemas.openxmlformats.org/officeDocument/2006/relationships" name="Value Map" sheetId="4" r:id="R204915df6b3343f9"/>
    <x:sheet xmlns:r="http://schemas.openxmlformats.org/officeDocument/2006/relationships" name="Visual Build Notes" sheetId="5" r:id="R0f2f26033fec419c"/>
    <x:sheet xmlns:r="http://schemas.openxmlformats.org/officeDocument/2006/relationships" name="Strategic Presentations" sheetId="6" r:id="Re1705d162e994003"/>
    <x:sheet xmlns:r="http://schemas.openxmlformats.org/officeDocument/2006/relationships" name="Evidence &amp; Platforms" sheetId="7" r:id="R1b6d87e0bb484ed5"/>
    <x:sheet xmlns:r="http://schemas.openxmlformats.org/officeDocument/2006/relationships" name="Interactive Prototypes" sheetId="8" r:id="R54c0c8ee015943f3"/>
    <x:sheet xmlns:r="http://schemas.openxmlformats.org/officeDocument/2006/relationships" name="Instagram Evidence" sheetId="9" r:id="R89bea0e14a624e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11"/>
      <x:color rgb="FF231F20"/>
      <x:name val="Carlito"/>
    </x:font>
    <x:font>
      <x:b/>
      <x:sz val="18"/>
      <x:color rgb="FFFFFFFF"/>
      <x:name val="Carlito"/>
    </x:font>
    <x:font>
      <x:b/>
      <x:sz val="12"/>
      <x:color rgb="FFFFFFFF"/>
      <x:name val="Carlito"/>
    </x:font>
    <x:font>
      <x:b/>
      <x:sz val="22"/>
      <x:color rgb="FF231F20"/>
      <x:name val="Carlito"/>
    </x:font>
    <x:font>
      <x:b/>
      <x:sz val="11"/>
      <x:name val="Carlito"/>
    </x:font>
    <x:font>
      <x:b/>
      <x:sz val="11"/>
      <x:color rgb="FF0C8EA9"/>
      <x:name val="Carlito"/>
    </x:font>
  </x:fonts>
  <x:fills count="20">
    <x:fill>
      <x:patternFill patternType="none"/>
    </x:fill>
    <x:fill>
      <x:patternFill patternType="gray125"/>
    </x:fill>
    <x:fill>
      <x:patternFill patternType="solid">
        <x:fgColor rgb="FF231F20"/>
      </x:patternFill>
    </x:fill>
    <x:fill>
      <x:patternFill patternType="solid">
        <x:fgColor rgb="FF0C8EA9"/>
      </x:patternFill>
    </x:fill>
    <x:fill>
      <x:patternFill patternType="solid">
        <x:fgColor rgb="FFAC8400"/>
      </x:patternFill>
    </x:fill>
    <x:fill>
      <x:patternFill patternType="solid">
        <x:fgColor rgb="FFFFCB05"/>
      </x:patternFill>
    </x:fill>
    <x:fill>
      <x:patternFill patternType="solid">
        <x:fgColor rgb="FFF5F1E9"/>
      </x:patternFill>
    </x:fill>
    <x:fill>
      <x:patternFill patternType="solid">
        <x:fgColor rgb="FFFFFFFF"/>
      </x:patternFill>
    </x:fill>
    <x:fill>
      <x:patternFill patternType="solid">
        <x:fgColor rgb="FF231F20"/>
      </x:patternFill>
    </x:fill>
    <x:fill>
      <x:patternFill patternType="solid">
        <x:fgColor rgb="FF231F20"/>
      </x:patternFill>
    </x:fill>
    <x:fill>
      <x:patternFill patternType="solid">
        <x:fgColor rgb="FF0C8EA9"/>
      </x:patternFill>
    </x:fill>
    <x:fill>
      <x:patternFill patternType="solid">
        <x:fgColor rgb="FFFFFFFF"/>
      </x:patternFill>
    </x:fill>
    <x:fill>
      <x:patternFill patternType="solid">
        <x:fgColor rgb="FF231F20"/>
      </x:patternFill>
    </x:fill>
    <x:fill>
      <x:patternFill patternType="solid">
        <x:fgColor rgb="FF0C8EA9"/>
      </x:patternFill>
    </x:fill>
    <x:fill>
      <x:patternFill patternType="solid">
        <x:fgColor rgb="FFFFFFFF"/>
      </x:patternFill>
    </x:fill>
    <x:fill>
      <x:patternFill patternType="solid">
        <x:fgColor rgb="FFFFCB05"/>
      </x:patternFill>
    </x:fill>
    <x:fill>
      <x:patternFill patternType="solid">
        <x:fgColor rgb="FF231F20"/>
      </x:patternFill>
    </x:fill>
    <x:fill>
      <x:patternFill patternType="solid">
        <x:fgColor rgb="FFFFCB05"/>
      </x:patternFill>
    </x:fill>
    <x:fill>
      <x:patternFill patternType="solid">
        <x:fgColor rgb="FFF5F1E9"/>
      </x:patternFill>
    </x:fill>
    <x:fill>
      <x:patternFill patternType="solid">
        <x:fgColor rgb="FF231F20"/>
      </x:patternFill>
    </x:fill>
  </x:fills>
  <x:borders count="2">
    <x:border/>
    <x:border/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5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5" fillId="7" borderId="1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9" borderId="0" xfId="0" applyNumberFormat="1" applyFont="1" applyFill="1" applyBorder="1"/>
    <x:xf numFmtId="0" fontId="4" fillId="10" borderId="0" xfId="0" applyNumberFormat="1" applyFont="1" applyFill="1" applyBorder="1" applyAlignment="1">
      <x:alignment horizontal="center" vertical="center"/>
    </x:xf>
    <x:xf numFmtId="0" fontId="4" fillId="10" borderId="0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0" xfId="0" applyNumberFormat="1" applyFont="1" applyFill="1" applyBorder="1" applyAlignment="1">
      <x:alignment horizontal="center"/>
    </x:xf>
    <x:xf numFmtId="0" fontId="5" fillId="11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1" fillId="12" borderId="0" xfId="0" applyNumberFormat="1" applyFont="1" applyFill="1" applyBorder="1"/>
    <x:xf numFmtId="0" fontId="1" fillId="12" borderId="0" xfId="0" applyNumberFormat="1" applyFont="1" applyFill="1" applyBorder="1" applyAlignment="1">
      <x:alignment wrapText="1"/>
    </x:xf>
    <x:xf numFmtId="0" fontId="4" fillId="13" borderId="0" xfId="0" applyNumberFormat="1" applyFont="1" applyFill="1" applyBorder="1" applyAlignment="1">
      <x:alignment horizontal="center" vertical="center"/>
    </x:xf>
    <x:xf numFmtId="0" fontId="4" fillId="13" borderId="0" xfId="0" applyNumberFormat="1" applyFont="1" applyFill="1" applyBorder="1" applyAlignment="1">
      <x:alignment horizontal="center" vertical="center" wrapText="1"/>
    </x:xf>
    <x:xf numFmtId="0" fontId="0" fillId="14" borderId="0" xfId="0" applyNumberFormat="1" applyFont="1" applyFill="1" applyBorder="1"/>
    <x:xf numFmtId="0" fontId="5" fillId="14" borderId="0" xfId="0" applyNumberFormat="1" applyFont="1" applyFill="1" applyBorder="1"/>
    <x:xf numFmtId="0" fontId="5" fillId="14" borderId="0" xfId="0" applyNumberFormat="1" applyFont="1" applyFill="1" applyBorder="1" applyAlignment="1">
      <x:alignment horizontal="center"/>
    </x:xf>
    <x:xf numFmtId="0" fontId="5" fillId="14" borderId="0" xfId="0" applyNumberFormat="1" applyFont="1" applyFill="1" applyBorder="1" applyAlignment="1">
      <x:alignment horizontal="center" vertical="center"/>
    </x:xf>
    <x:xf numFmtId="0" fontId="0" fillId="15" borderId="0" xfId="0" applyNumberFormat="1" applyFont="1" applyFill="1" applyBorder="1"/>
    <x:xf numFmtId="0" fontId="2" fillId="15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 wrapText="1"/>
    </x:xf>
    <x:xf numFmtId="0" fontId="0" fillId="16" borderId="0" xfId="0" applyNumberFormat="1" applyFont="1" applyFill="1" applyBorder="1"/>
    <x:xf numFmtId="0" fontId="1" fillId="16" borderId="0" xfId="0" applyNumberFormat="1" applyFont="1" applyFill="1" applyBorder="1"/>
    <x:xf numFmtId="0" fontId="1" fillId="16" borderId="0" xfId="0" applyNumberFormat="1" applyFont="1" applyFill="1" applyBorder="1" applyAlignment="1">
      <x:alignment wrapText="1"/>
    </x:xf>
    <x:xf numFmtId="0" fontId="0" fillId="17" borderId="0" xfId="0" applyNumberFormat="1" applyFont="1" applyFill="1" applyBorder="1"/>
    <x:xf numFmtId="0" fontId="2" fillId="17" borderId="0" xfId="0" applyNumberFormat="1" applyFont="1" applyFill="1" applyBorder="1"/>
    <x:xf numFmtId="0" fontId="0" fillId="18" borderId="0" xfId="0" applyNumberFormat="1" applyFont="1" applyFill="1" applyBorder="1"/>
    <x:xf numFmtId="0" fontId="0" fillId="18" borderId="0" xfId="0" applyNumberFormat="1" applyFont="1" applyFill="1" applyBorder="1" applyAlignment="1">
      <x:alignment wrapText="1"/>
    </x:xf>
    <x:xf numFmtId="0" fontId="0" fillId="18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0" fillId="19" borderId="0" xfId="0" applyNumberFormat="1" applyFont="1" applyFill="1" applyBorder="1"/>
    <x:xf numFmtId="0" fontId="1" fillId="19" borderId="0" xfId="0" applyNumberFormat="1" applyFont="1" applyFill="1" applyBorder="1"/>
    <x:xf numFmtId="0" fontId="1" fillId="19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7182e3f294c61" /><Relationship Type="http://schemas.openxmlformats.org/officeDocument/2006/relationships/theme" Target="/xl/theme/theme1.xml" Id="Ra63fe821e9354ace" /><Relationship Type="http://schemas.openxmlformats.org/officeDocument/2006/relationships/sharedStrings" Target="/xl/sharedStrings.xml" Id="R4a9a9e76e9a44728" /><Relationship Type="http://schemas.openxmlformats.org/officeDocument/2006/relationships/worksheet" Target="/xl/worksheets/sheet1.xml" Id="R354d7942c9014bf7" /><Relationship Type="http://schemas.openxmlformats.org/officeDocument/2006/relationships/worksheet" Target="/xl/worksheets/sheet2.xml" Id="Re9e7345d7d6449f9" /><Relationship Type="http://schemas.openxmlformats.org/officeDocument/2006/relationships/worksheet" Target="/xl/worksheets/sheet3.xml" Id="R740bede4a4f8412f" /><Relationship Type="http://schemas.openxmlformats.org/officeDocument/2006/relationships/worksheet" Target="/xl/worksheets/sheet4.xml" Id="R204915df6b3343f9" /><Relationship Type="http://schemas.openxmlformats.org/officeDocument/2006/relationships/worksheet" Target="/xl/worksheets/sheet5.xml" Id="R0f2f26033fec419c" /><Relationship Type="http://schemas.openxmlformats.org/officeDocument/2006/relationships/worksheet" Target="/xl/worksheets/sheet6.xml" Id="Re1705d162e994003" /><Relationship Type="http://schemas.openxmlformats.org/officeDocument/2006/relationships/worksheet" Target="/xl/worksheets/sheet7.xml" Id="R1b6d87e0bb484ed5" /><Relationship Type="http://schemas.openxmlformats.org/officeDocument/2006/relationships/worksheet" Target="/xl/worksheets/sheet8.xml" Id="R54c0c8ee015943f3" /><Relationship Type="http://schemas.openxmlformats.org/officeDocument/2006/relationships/worksheet" Target="/xl/worksheets/sheet9.xml" Id="R89bea0e14a624e3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51bce77e0b74c3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Status Mix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'Dashboard'!$F$17:$F$20</c:f>
              <c:strCache>
                <c:ptCount val="0"/>
              </c:strCache>
            </c:strRef>
          </c:cat>
          <c:val>
            <c:numRef>
              <c:f>'Dashboard'!$G$17:$G$20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15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1bce77e0b74c3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ilyRoleTable" displayName="DailyRoleTable" ref="A1:E11" headerRowCount="1" totalsRowCount="0" totalsRowShown="0">
  <x:tableColumns count="5">
    <x:tableColumn id="1" name="Workstream"/>
    <x:tableColumn id="2" name="What I Do"/>
    <x:tableColumn id="3" name="Cadence"/>
    <x:tableColumn id="4" name="Strategic Link"/>
    <x:tableColumn id="5" name="Business Val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jectsTable" displayName="ProjectsTable" ref="A1:G13" headerRowCount="1" totalsRowCount="0" totalsRowShown="0">
  <x:tableColumns count="7">
    <x:tableColumn id="1" name="Project / Workstream"/>
    <x:tableColumn id="2" name="Status"/>
    <x:tableColumn id="3" name="Type"/>
    <x:tableColumn id="4" name="What I’m Working On"/>
    <x:tableColumn id="5" name="Priority"/>
    <x:tableColumn id="6" name="Current Output / Evidence"/>
    <x:tableColumn id="7" name="Progress %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ValueMapTable" displayName="ValueMapTable" ref="A1:B8" headerRowCount="1" totalsRowCount="0" totalsRowShown="0">
  <x:tableColumns count="2">
    <x:tableColumn id="1" name="Value Pillar"/>
    <x:tableColumn id="2" name="How It Shows Up in the Ro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b5d18e1739e4a0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0a1930c052a4da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78574ee2fd4441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7f816199753460c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8" hidden="0" customWidth="1"/>
    <x:col min="3" max="3" width="15" hidden="0" customWidth="1"/>
    <x:col min="4" max="4" width="38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32" t="str">
        <x:v>CONTENT &amp; MARKETING EXECUTIVE | SCOPE, WORKLOAD &amp; STRATEGIC CONTRIBUTION</x:v>
      </x:c>
      <x:c r="B1" t="str">
        <x:v>CONTENT &amp; MARKETING EXECUTIVE | SCOPE, WORKLOAD &amp; STRATEGIC CONTRIBUTION</x:v>
      </x:c>
      <x:c r="C1" t="str">
        <x:v>CONTENT &amp; MARKETING EXECUTIVE | SCOPE, WORKLOAD &amp; STRATEGIC CONTRIBUTION</x:v>
      </x:c>
      <x:c r="D1" t="str">
        <x:v>CONTENT &amp; MARKETING EXECUTIVE | SCOPE, WORKLOAD &amp; STRATEGIC CONTRIBUTION</x:v>
      </x:c>
      <x:c r="E1" t="str">
        <x:v>CONTENT &amp; MARKETING EXECUTIVE | SCOPE, WORKLOAD &amp; STRATEGIC CONTRIBUTION</x:v>
      </x:c>
      <x:c r="F1" t="str">
        <x:v>CONTENT &amp; MARKETING EXECUTIVE | SCOPE, WORKLOAD &amp; STRATEGIC CONTRIBUTION</x:v>
      </x:c>
      <x:c r="G1" t="str">
        <x:v>CONTENT &amp; MARKETING EXECUTIVE | SCOPE, WORKLOAD &amp; STRATEGIC CONTRIBUTION</x:v>
      </x:c>
      <x:c r="H1" t="str">
        <x:v>CONTENT &amp; MARKETING EXECUTIVE | SCOPE, WORKLOAD &amp; STRATEGIC CONTRIBUTION</x:v>
      </x:c>
    </x:row>
    <x:row r="2">
      <x:c r="A2" t="str">
        <x:v>CONTENT &amp; MARKETING EXECUTIVE | SCOPE, WORKLOAD &amp; STRATEGIC CONTRIBUTION</x:v>
      </x:c>
      <x:c r="B2" t="str">
        <x:v>CONTENT &amp; MARKETING EXECUTIVE | SCOPE, WORKLOAD &amp; STRATEGIC CONTRIBUTION</x:v>
      </x:c>
      <x:c r="C2" t="str">
        <x:v>CONTENT &amp; MARKETING EXECUTIVE | SCOPE, WORKLOAD &amp; STRATEGIC CONTRIBUTION</x:v>
      </x:c>
      <x:c r="D2" t="str">
        <x:v>CONTENT &amp; MARKETING EXECUTIVE | SCOPE, WORKLOAD &amp; STRATEGIC CONTRIBUTION</x:v>
      </x:c>
      <x:c r="E2" t="str">
        <x:v>CONTENT &amp; MARKETING EXECUTIVE | SCOPE, WORKLOAD &amp; STRATEGIC CONTRIBUTION</x:v>
      </x:c>
      <x:c r="F2" t="str">
        <x:v>CONTENT &amp; MARKETING EXECUTIVE | SCOPE, WORKLOAD &amp; STRATEGIC CONTRIBUTION</x:v>
      </x:c>
      <x:c r="G2" t="str">
        <x:v>CONTENT &amp; MARKETING EXECUTIVE | SCOPE, WORKLOAD &amp; STRATEGIC CONTRIBUTION</x:v>
      </x:c>
      <x:c r="H2" t="str">
        <x:v>CONTENT &amp; MARKETING EXECUTIVE | SCOPE, WORKLOAD &amp; STRATEGIC CONTRIBUTION</x:v>
      </x:c>
    </x:row>
    <x:row r="4">
      <x:c r="A4" s="25" t="str">
        <x:v>ROLE SUMMARY</x:v>
      </x:c>
    </x:row>
    <x:row r="5">
      <x:c r="A5" s="38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B5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C5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D5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E5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F5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G5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H5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</x:row>
    <x:row r="6">
      <x:c r="A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B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C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D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E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F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G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H6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</x:row>
    <x:row r="7">
      <x:c r="A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B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C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D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E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F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G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  <x:c r="H7" s="7" t="str">
        <x:v>The Content &amp; Marketing Executive function provides hands-on delivery across content, social media, digital campaigns, marketing collateral and reporting, while also supporting a broader layer of creative production, product-marketing input, FindYello/OSS development suggestions, paid social optimisation, trend intelligence, internal presentations and digital-media enablement. The function coordinates external and internal creative resources and, where required, directly creates digital assets to maintain momentum, meet deadlines and support priority marketing activity.</x:v>
      </x:c>
    </x:row>
    <x:row r="9">
      <x:c r="A9" s="44" t="str">
        <x:v>Active Workstreams</x:v>
      </x:c>
      <x:c r="C9" s="44" t="str">
        <x:v>High Priority</x:v>
      </x:c>
      <x:c r="E9" s="78" t="str">
        <x:v>Strategic Presentations</x:v>
      </x:c>
      <x:c r="F9" t="str">
        <x:v>Strategic Presentations</x:v>
      </x:c>
      <x:c r="G9" s="65" t="str">
        <x:v>Strategic Value Areas</x:v>
      </x:c>
      <x:c r="H9" t="str">
        <x:v>Strategic Value Areas</x:v>
      </x:c>
    </x:row>
    <x:row r="10">
      <x:c r="E10" t="str">
        <x:v>Strategic Presentations</x:v>
      </x:c>
      <x:c r="F10" t="str">
        <x:v>Strategic Presentations</x:v>
      </x:c>
      <x:c r="G10" t="str">
        <x:v>Strategic Value Areas</x:v>
      </x:c>
      <x:c r="H10" t="str">
        <x:v>Strategic Value Areas</x:v>
      </x:c>
    </x:row>
    <x:row r="11">
      <x:c r="A11" s="51" t="n">
        <x:f>COUNTIF(Projects!B2:B13,"Active")+COUNTIF(Projects!B2:B13,"Ongoing")+COUNTIF(Projects!B2:B13,"Active / Blocked")</x:f>
        <x:v>12</x:v>
      </x:c>
      <x:c r="C11" s="51" t="n">
        <x:f>COUNTIF(Projects!E2:E13,"High")</x:f>
        <x:v>10</x:v>
      </x:c>
      <x:c r="E11" s="51" t="str">
        <x:v>Strategic Presentations</x:v>
      </x:c>
      <x:c r="F11" t="str">
        <x:v>Strategic Presentations</x:v>
      </x:c>
      <x:c r="G11" s="51" t="str">
        <x:v>Strategic Value Areas</x:v>
      </x:c>
      <x:c r="H11" t="str">
        <x:v>Strategic Value Areas</x:v>
      </x:c>
    </x:row>
    <x:row r="12">
      <x:c r="E12" s="82" t="n">
        <x:v>7</x:v>
      </x:c>
      <x:c r="F12" t="n">
        <x:v>7</x:v>
      </x:c>
      <x:c r="G12" s="69" t="n">
        <x:v>13</x:v>
      </x:c>
      <x:c r="H12" t="n">
        <x:v>13</x:v>
      </x:c>
    </x:row>
    <x:row r="13">
      <x:c r="E13" t="n">
        <x:v>7</x:v>
      </x:c>
      <x:c r="F13" t="n">
        <x:v>7</x:v>
      </x:c>
      <x:c r="G13" t="n">
        <x:v>13</x:v>
      </x:c>
      <x:c r="H13" t="n">
        <x:v>13</x:v>
      </x:c>
    </x:row>
    <x:row r="14">
      <x:c r="E14" t="n">
        <x:v>7</x:v>
      </x:c>
      <x:c r="F14" t="n">
        <x:v>7</x:v>
      </x:c>
      <x:c r="G14" t="n">
        <x:v>13</x:v>
      </x:c>
      <x:c r="H14" t="n">
        <x:v>13</x:v>
      </x:c>
    </x:row>
    <x:row r="16">
      <x:c r="A16" s="56" t="str">
        <x:v>CURRENT PRIORITY WORK</x:v>
      </x:c>
      <x:c r="F16" t="str">
        <x:v>Status</x:v>
      </x:c>
      <x:c r="G16" t="str">
        <x:v>Count</x:v>
      </x:c>
    </x:row>
    <x:row r="17">
      <x:c r="A17" s="58" t="str">
        <x:v>1</x:v>
      </x:c>
      <x:c r="B17" s="7" t="str">
        <x:v>FindYello social relevance content</x:v>
      </x:c>
      <x:c r="C17" s="7" t="str">
        <x:v>High</x:v>
      </x:c>
      <x:c r="D17" s="7" t="str">
        <x:v>Content concepts + execution</x:v>
      </x:c>
      <x:c r="F17" t="str">
        <x:v>Active</x:v>
      </x:c>
      <x:c r="G17" t="n">
        <x:f>COUNTIF(Projects!B2:B13,"Active")</x:f>
        <x:v>4</x:v>
      </x:c>
    </x:row>
    <x:row r="18">
      <x:c r="A18" s="58" t="str">
        <x:v>2</x:v>
      </x:c>
      <x:c r="B18" s="7" t="str">
        <x:v>AI video content lab</x:v>
      </x:c>
      <x:c r="C18" s="7" t="str">
        <x:v>High</x:v>
      </x:c>
      <x:c r="D18" s="7" t="str">
        <x:v>Rapid prototyping + production learning</x:v>
      </x:c>
      <x:c r="F18" t="str">
        <x:v>Planning</x:v>
      </x:c>
      <x:c r="G18" t="n">
        <x:f>COUNTIF(Projects!B2:B13,"Planning")</x:f>
        <x:v>0</x:v>
      </x:c>
    </x:row>
    <x:row r="19">
      <x:c r="A19" s="58" t="str">
        <x:v>3</x:v>
      </x:c>
      <x:c r="B19" s="7" t="str">
        <x:v>Regional social channel management</x:v>
      </x:c>
      <x:c r="C19" s="7" t="str">
        <x:v>High</x:v>
      </x:c>
      <x:c r="D19" s="7" t="str">
        <x:v>Channel consistency + publishing</x:v>
      </x:c>
      <x:c r="F19" t="str">
        <x:v>Blocked</x:v>
      </x:c>
      <x:c r="G19" t="n">
        <x:f>COUNTIF(Projects!B2:B13,"Active / Blocked")</x:f>
        <x:v>0</x:v>
      </x:c>
    </x:row>
    <x:row r="20">
      <x:c r="A20" s="58" t="str">
        <x:v>4</x:v>
      </x:c>
      <x:c r="B20" s="7" t="str">
        <x:v>Internal marketing reporting platform</x:v>
      </x:c>
      <x:c r="C20" s="7" t="str">
        <x:v>High</x:v>
      </x:c>
      <x:c r="D20" s="7" t="str">
        <x:v>Visibility of workload + outcomes</x:v>
      </x:c>
      <x:c r="F20" t="str">
        <x:v>Ongoing</x:v>
      </x:c>
      <x:c r="G20" t="n">
        <x:f>COUNTIF(Projects!B2:B13,"Ongoing")</x:f>
        <x:v>8</x:v>
      </x:c>
    </x:row>
    <x:row r="21">
      <x:c r="A21" s="58" t="str">
        <x:v>5</x:v>
      </x:c>
      <x:c r="B21" s="7" t="str">
        <x:v>Campaign performance reporting</x:v>
      </x:c>
      <x:c r="C21" s="7" t="str">
        <x:v>High</x:v>
      </x:c>
      <x:c r="D21" s="7" t="str">
        <x:v>Data-informed optimisation</x:v>
      </x:c>
    </x:row>
    <x:row r="22">
      <x:c r="A22" s="58" t="str">
        <x:v>6</x:v>
      </x:c>
      <x:c r="B22" s="7" t="str">
        <x:v>Social content calendar</x:v>
      </x:c>
      <x:c r="C22" s="7" t="str">
        <x:v>High</x:v>
      </x:c>
      <x:c r="D22" s="7" t="str">
        <x:v>Always-on pipeline</x:v>
      </x:c>
    </x:row>
    <x:row r="25">
      <x:c r="A25" s="3" t="str">
        <x:v>EXECUTIVE VIEW: VALUE CREATED</x:v>
      </x:c>
      <x:c r="B25" t="str">
        <x:v>EXECUTIVE VIEW: VALUE CREATED</x:v>
      </x:c>
      <x:c r="C25" t="str">
        <x:v>EXECUTIVE VIEW: VALUE CREATED</x:v>
      </x:c>
      <x:c r="D25" t="str">
        <x:v>EXECUTIVE VIEW: VALUE CREATED</x:v>
      </x:c>
      <x:c r="E25" s="84" t="str">
        <x:v>STRATEGIC OUTPUT PORTFOLIO</x:v>
      </x:c>
    </x:row>
    <x:row r="26" ht="34" customHeight="1">
      <x:c r="A26" s="71" t="str">
        <x:v>Brand Relevance</x:v>
      </x:c>
      <x:c r="B26" s="7"/>
      <x:c r="C26" s="72" t="str">
        <x:v>Keeps Yello active in current platform conversations, cultural moments and emerging digital formats.</x:v>
      </x:c>
      <x:c r="D26" s="7"/>
      <x:c r="E26" s="86" t="str">
        <x:v>Discover More. Do More with Audi</x:v>
      </x:c>
      <x:c r="G26" s="72" t="str">
        <x:v>Partnership / Destination Content Strategy</x:v>
      </x:c>
    </x:row>
    <x:row r="27" ht="34" customHeight="1">
      <x:c r="A27" s="71" t="str">
        <x:v>Product Adoption</x:v>
      </x:c>
      <x:c r="B27" s="7"/>
      <x:c r="C27" s="72" t="str">
        <x:v>Translates FindYello/OSS features and product ideas into content and experiences people can understand and use.</x:v>
      </x:c>
      <x:c r="D27" s="7"/>
      <x:c r="E27" s="86" t="str">
        <x:v>FindYello Platform Growth Opportunities</x:v>
      </x:c>
      <x:c r="G27" s="72" t="str">
        <x:v>Product Growth / Platform Strategy</x:v>
      </x:c>
    </x:row>
    <x:row r="28" ht="34" customHeight="1">
      <x:c r="A28" s="71" t="str">
        <x:v>Creative Capacity</x:v>
      </x:c>
      <x:c r="B28" s="7"/>
      <x:c r="C28" s="72" t="str">
        <x:v>Maintains a pipeline of concepts, reusable visual systems and designer-supported assets for ongoing execution.</x:v>
      </x:c>
      <x:c r="D28" s="7"/>
      <x:c r="E28" s="86" t="str">
        <x:v>FindYello Quest</x:v>
      </x:c>
      <x:c r="G28" s="72" t="str">
        <x:v>Product Innovation / Gamification</x:v>
      </x:c>
    </x:row>
    <x:row r="29" ht="34" customHeight="1">
      <x:c r="A29" s="71" t="str">
        <x:v>Audience Growth</x:v>
      </x:c>
      <x:c r="B29" s="7"/>
      <x:c r="C29" s="72" t="str">
        <x:v>Uses organic content, article repurposing and selective paid social to expand reach and engagement.</x:v>
      </x:c>
      <x:c r="D29" s="7"/>
      <x:c r="E29" s="86" t="str">
        <x:v>FY26 Integrated Content Strategy</x:v>
      </x:c>
      <x:c r="G29" s="72" t="str">
        <x:v>Content Strategy / Operating Model</x:v>
      </x:c>
    </x:row>
    <x:row r="30" ht="34" customHeight="1">
      <x:c r="A30" s="71" t="str">
        <x:v>Performance Feedback</x:v>
      </x:c>
      <x:c r="B30" s="7"/>
      <x:c r="C30" s="72" t="str">
        <x:v>Monitors campaign and content performance so future decisions are informed by evidence.</x:v>
      </x:c>
      <x:c r="D30" s="7"/>
      <x:c r="E30" s="86" t="str">
        <x:v>Marketing Content Studio Modernisation Strategy</x:v>
      </x:c>
      <x:c r="G30" s="72" t="str">
        <x:v>Creative Operations / AI Transformation</x:v>
      </x:c>
    </x:row>
    <x:row r="31" ht="34" customHeight="1">
      <x:c r="A31" s="71" t="str">
        <x:v>Internal Enablement</x:v>
      </x:c>
      <x:c r="B31" s="7"/>
      <x:c r="C31" s="72" t="str">
        <x:v>Supports presentations, meetings and cross-functional discussions with practical digital-media recommendations.</x:v>
      </x:c>
      <x:c r="D31" s="7"/>
      <x:c r="E31" s="86" t="str">
        <x:v>Reintroducing Yello &amp; FindYello</x:v>
      </x:c>
      <x:c r="G31" s="72" t="str">
        <x:v>Sales Enablement / Brand Strategy</x:v>
      </x:c>
    </x:row>
    <x:row r="32" ht="34" customHeight="1">
      <x:c r="A32" s="71" t="str">
        <x:v>Future Readiness</x:v>
      </x:c>
      <x:c r="B32" s="7"/>
      <x:c r="C32" s="72" t="str">
        <x:v>Tests AI tools, trends and new formats to reduce learning time and keep Yello prepared for platform change.</x:v>
      </x:c>
      <x:c r="D32" s="7"/>
      <x:c r="E32" s="86" t="str">
        <x:v>The Fathers Behind The Businesses</x:v>
      </x:c>
      <x:c r="G32" s="72" t="str">
        <x:v>Campaign Strategy / Sales Activation</x:v>
      </x:c>
    </x:row>
    <x:row r="34">
      <x:c r="A34" s="91" t="str">
        <x:v>FLAGSHIP OPERATING SYSTEM</x:v>
      </x:c>
    </x:row>
    <x:row r="35">
      <x:c r="A35" s="94" t="str">
        <x:v>Yello Marketing Intelligence Hub — a live stakeholder resource connecting verified campaign performance, strategic direction, content pillars, sales positioning, prototype concepts, customer-experience opportunities and roadmap priorities. This should be treated as a flagship example of internal enablement and marketing intelligence capability.</x:v>
      </x:c>
    </x:row>
    <x:row r="39">
      <x:c r="A39" s="96" t="str">
        <x:v>Live: https://yello-media-stakeholder-report.vercel.app/   |   FindYello social evidence: https://www.instagram.com/findyellonow/</x:v>
      </x:c>
    </x:row>
  </x:sheetData>
  <x:mergeCells>
    <x:mergeCell ref="A1:H2"/>
    <x:mergeCell ref="A4:H4"/>
    <x:mergeCell ref="A5:H7"/>
    <x:mergeCell ref="A9:B10"/>
    <x:mergeCell ref="C9:D10"/>
    <x:mergeCell ref="E9:F10"/>
    <x:mergeCell ref="A11:B13"/>
    <x:mergeCell ref="C11:D13"/>
    <x:mergeCell ref="E11:F13"/>
    <x:mergeCell ref="A16:D16"/>
    <x:mergeCell ref="A25:D25"/>
    <x:mergeCell ref="G9:H11"/>
    <x:mergeCell ref="G12:H14"/>
    <x:mergeCell ref="A26:B26"/>
    <x:mergeCell ref="C26:D26"/>
    <x:mergeCell ref="A27:B27"/>
    <x:mergeCell ref="C27:D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E25:H25"/>
    <x:mergeCell ref="E26:F26"/>
    <x:mergeCell ref="G26:H26"/>
    <x:mergeCell ref="E27:F27"/>
    <x:mergeCell ref="G27:H27"/>
    <x:mergeCell ref="E28:F28"/>
    <x:mergeCell ref="G28:H28"/>
    <x:mergeCell ref="E29:F29"/>
    <x:mergeCell ref="G29:H29"/>
    <x:mergeCell ref="E30:F30"/>
    <x:mergeCell ref="G30:H30"/>
    <x:mergeCell ref="E31:F31"/>
    <x:mergeCell ref="G31:H31"/>
    <x:mergeCell ref="E32:F32"/>
    <x:mergeCell ref="G32:H32"/>
    <x:mergeCell ref="A34:H34"/>
    <x:mergeCell ref="A35:H38"/>
    <x:mergeCell ref="A39:H39"/>
  </x:mergeCells>
  <x:pageMargins left="0.7" right="0.7" top="0.75" bottom="0.75" header="0.3" footer="0.3"/>
  <x:drawing xmlns:r="http://schemas.openxmlformats.org/officeDocument/2006/relationships" r:id="R7b5d18e1739e4a06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4" hidden="0" customWidth="1"/>
    <x:col min="3" max="3" width="18" hidden="0" customWidth="1"/>
    <x:col min="4" max="4" width="22" hidden="0" customWidth="1"/>
    <x:col min="5" max="5" width="42" hidden="0" customWidth="1"/>
  </x:cols>
  <x:sheetData>
    <x:row r="1">
      <x:c r="A1" s="6" t="str">
        <x:v>Workstream</x:v>
      </x:c>
      <x:c r="B1" s="6" t="str">
        <x:v>What I Do</x:v>
      </x:c>
      <x:c r="C1" s="6" t="str">
        <x:v>Cadence</x:v>
      </x:c>
      <x:c r="D1" s="6" t="str">
        <x:v>Strategic Link</x:v>
      </x:c>
      <x:c r="E1" s="6" t="str">
        <x:v>Business Value</x:v>
      </x:c>
    </x:row>
    <x:row r="2">
      <x:c r="A2" s="7" t="str">
        <x:v>Content Production &amp; Publishing</x:v>
      </x:c>
      <x:c r="B2" s="7" t="str">
        <x:v>Write, edit, adapt and publish content across Yello digital properties and social channels, including FindYello content promotion.</x:v>
      </x:c>
      <x:c r="C2" s="7" t="str">
        <x:v>Daily / Ongoing</x:v>
      </x:c>
      <x:c r="D2" s="7" t="str">
        <x:v>More Users / More Usage</x:v>
      </x:c>
      <x:c r="E2" s="7" t="str">
        <x:v>Maintains an active, useful and brand-aligned content presence.</x:v>
      </x:c>
    </x:row>
    <x:row r="3">
      <x:c r="A3" s="7" t="str">
        <x:v>Social Media Management</x:v>
      </x:c>
      <x:c r="B3" s="7" t="str">
        <x:v>Schedule, publish and manage day-to-day social activity, community engagement, platform accuracy and page relevance.</x:v>
      </x:c>
      <x:c r="C3" s="7" t="str">
        <x:v>Daily</x:v>
      </x:c>
      <x:c r="D3" s="7" t="str">
        <x:v>More Users / More Usage</x:v>
      </x:c>
      <x:c r="E3" s="7" t="str">
        <x:v>Protects channel health, responsiveness and audience engagement.</x:v>
      </x:c>
    </x:row>
    <x:row r="4">
      <x:c r="A4" s="7" t="str">
        <x:v>Daily Social Listening</x:v>
      </x:c>
      <x:c r="B4" s="7" t="str">
        <x:v>Monitor conversations, mentions, audience behaviour, competitor activity and emerging cultural or platform signals.</x:v>
      </x:c>
      <x:c r="C4" s="7" t="str">
        <x:v>Daily</x:v>
      </x:c>
      <x:c r="D4" s="7" t="str">
        <x:v>More Users / More Usage</x:v>
      </x:c>
      <x:c r="E4" s="7" t="str">
        <x:v>Identifies opportunities, risks and timely content angles early.</x:v>
      </x:c>
    </x:row>
    <x:row r="5">
      <x:c r="A5" s="7" t="str">
        <x:v>Trend &amp; Platform Intelligence</x:v>
      </x:c>
      <x:c r="B5" s="7" t="str">
        <x:v>Track social trends, format changes, platform updates and digital behaviours that may affect Yello's relevance or content approach.</x:v>
      </x:c>
      <x:c r="C5" s="7" t="str">
        <x:v>Daily / Weekly</x:v>
      </x:c>
      <x:c r="D5" s="7" t="str">
        <x:v>More Users / More Value</x:v>
      </x:c>
      <x:c r="E5" s="7" t="str">
        <x:v>Supports faster adaptation to a changing digital environment.</x:v>
      </x:c>
    </x:row>
    <x:row r="6">
      <x:c r="A6" s="7" t="str">
        <x:v>Creative Thinking &amp; Concept Development</x:v>
      </x:c>
      <x:c r="B6" s="7" t="str">
        <x:v>Maintain focused time for new campaign ideas, content pillars, product storytelling, visual systems and future-facing concepts aligned to business objectives.</x:v>
      </x:c>
      <x:c r="C6" s="7" t="str">
        <x:v>Daily / Weekly</x:v>
      </x:c>
      <x:c r="D6" s="7" t="str">
        <x:v>More Users / More Value</x:v>
      </x:c>
      <x:c r="E6" s="7" t="str">
        <x:v>Prevents marketing from becoming purely reactive and maintains an idea pipeline.</x:v>
      </x:c>
    </x:row>
    <x:row r="7">
      <x:c r="A7" s="7" t="str">
        <x:v>FindYello Article-to-Social Adaptation</x:v>
      </x:c>
      <x:c r="B7" s="7" t="str">
        <x:v>Translate FindYello articles into social-native carousels, videos, graphics, captions and promotional executions.</x:v>
      </x:c>
      <x:c r="C7" s="7" t="str">
        <x:v>Weekly / Ongoing</x:v>
      </x:c>
      <x:c r="D7" s="7" t="str">
        <x:v>More Users / More Usage</x:v>
      </x:c>
      <x:c r="E7" s="7" t="str">
        <x:v>Extends the value and reach of existing owned content.</x:v>
      </x:c>
    </x:row>
    <x:row r="8">
      <x:c r="A8" s="7" t="str">
        <x:v>Short-form &amp; Multimedia Content</x:v>
      </x:c>
      <x:c r="B8" s="7" t="str">
        <x:v>Develop or support short-form video, photography, infographics, motion-led content, AI-assisted assets and other multimedia executions.</x:v>
      </x:c>
      <x:c r="C8" s="7" t="str">
        <x:v>Weekly / Campaign-based</x:v>
      </x:c>
      <x:c r="D8" s="7" t="str">
        <x:v>More Users / More Usage</x:v>
      </x:c>
      <x:c r="E8" s="7" t="str">
        <x:v>Creates platform-appropriate content across multiple formats.</x:v>
      </x:c>
    </x:row>
    <x:row r="9">
      <x:c r="A9" s="7" t="str">
        <x:v>Direct Digital Asset Creation</x:v>
      </x:c>
      <x:c r="B9" s="7" t="str">
        <x:v>Create digital marketing assets directly when required, including social graphics, campaign adaptations, presentation visuals and other branded digital executions.</x:v>
      </x:c>
      <x:c r="C9" s="7" t="str">
        <x:v>As required</x:v>
      </x:c>
      <x:c r="D9" s="7" t="str">
        <x:v>More Usage / More Value</x:v>
      </x:c>
      <x:c r="E9" s="7" t="str">
        <x:v>Adds creative production capacity and reduces delays when design resources are constrained.</x:v>
      </x:c>
    </x:row>
    <x:row r="10">
      <x:c r="A10" s="7" t="str">
        <x:v>Graphic Designer Coordination</x:v>
      </x:c>
      <x:c r="B10" s="7" t="str">
        <x:v>Brief designers, provide references and direction, manage feedback and revisions, track deliverables and ensure final assets meet brand and campaign requirements.</x:v>
      </x:c>
      <x:c r="C10" s="7" t="str">
        <x:v>Daily / Weekly</x:v>
      </x:c>
      <x:c r="D10" s="7" t="str">
        <x:v>More Value</x:v>
      </x:c>
      <x:c r="E10" s="7" t="str">
        <x:v>Keeps creative workflows moving and protects quality and consistency.</x:v>
      </x:c>
    </x:row>
    <x:row r="11">
      <x:c r="A11" s="7" t="str">
        <x:v>Reusable Creative Systems</x:v>
      </x:c>
      <x:c r="B11" s="7" t="str">
        <x:v>Develop and maintain ongoing visual systems and content worlds such as Claymotion and Paper World assets for repeatable use across campaigns and social storytelling.</x:v>
      </x:c>
      <x:c r="C11" s="7" t="str">
        <x:v>Ongoing</x:v>
      </x:c>
      <x:c r="D11" s="7" t="str">
        <x:v>More Users / More Value</x:v>
      </x:c>
      <x:c r="E11" s="7" t="str">
        <x:v>Builds scalable creative capacity instead of relying only on one-off assets.</x:v>
      </x:c>
    </x:row>
    <x:row r="12">
      <x:c r="A12" s="7" t="str">
        <x:v>Product Development &amp; OSS Input</x:v>
      </x:c>
      <x:c r="B12" s="7" t="str">
        <x:v>Contribute FindYello/OSS suggestions, product storytelling ideas, usability observations and marketing-led recommendations that can support adoption and relevance.</x:v>
      </x:c>
      <x:c r="C12" s="7" t="str">
        <x:v>Ongoing / As needed</x:v>
      </x:c>
      <x:c r="D12" s="7" t="str">
        <x:v>More Usage / More Value</x:v>
      </x:c>
      <x:c r="E12" s="7" t="str">
        <x:v>Brings audience and marketing perspective into product discussions.</x:v>
      </x:c>
    </x:row>
    <x:row r="13">
      <x:c r="A13" s="7" t="str">
        <x:v>Gamified Product Education</x:v>
      </x:c>
      <x:c r="B13" s="7" t="str">
        <x:v>Develop interactive, quiz-based or gamified approaches for explaining FindYello products and helping internal or external audiences retain product knowledge.</x:v>
      </x:c>
      <x:c r="C13" s="7" t="str">
        <x:v>Ongoing</x:v>
      </x:c>
      <x:c r="D13" s="7" t="str">
        <x:v>More Usage / More Value</x:v>
      </x:c>
      <x:c r="E13" s="7" t="str">
        <x:v>Makes product education more engaging and memorable.</x:v>
      </x:c>
    </x:row>
    <x:row r="14">
      <x:c r="A14" s="7" t="str">
        <x:v>Selective Meta Campaign Management</x:v>
      </x:c>
      <x:c r="B14" s="7" t="str">
        <x:v>Set up and manage selected Meta campaigns, coordinate assets, monitor performance and optimise where practical.</x:v>
      </x:c>
      <x:c r="C14" s="7" t="str">
        <x:v>Campaign-based</x:v>
      </x:c>
      <x:c r="D14" s="7" t="str">
        <x:v>More Users / More Usage</x:v>
      </x:c>
      <x:c r="E14" s="7" t="str">
        <x:v>Adds paid amplification and performance feedback to priority content.</x:v>
      </x:c>
    </x:row>
    <x:row r="15">
      <x:c r="A15" s="7" t="str">
        <x:v>Campaign &amp; Content Performance</x:v>
      </x:c>
      <x:c r="B15" s="7" t="str">
        <x:v>Monitor social, content, email and selected digital campaign performance and prepare useful summaries or recommendations.</x:v>
      </x:c>
      <x:c r="C15" s="7" t="str">
        <x:v>Weekly / Monthly</x:v>
      </x:c>
      <x:c r="D15" s="7" t="str">
        <x:v>More Usage / More Value</x:v>
      </x:c>
      <x:c r="E15" s="7" t="str">
        <x:v>Connects execution to measurable learning and optimisation.</x:v>
      </x:c>
    </x:row>
    <x:row r="16">
      <x:c r="A16" s="7" t="str">
        <x:v>Email &amp; Digital Campaign Support</x:v>
      </x:c>
      <x:c r="B16" s="7" t="str">
        <x:v>Support email campaign builds, scheduling, audience segmentation, promotional sends and digital campaign execution as required.</x:v>
      </x:c>
      <x:c r="C16" s="7" t="str">
        <x:v>Campaign-based</x:v>
      </x:c>
      <x:c r="D16" s="7" t="str">
        <x:v>More Users / More Value</x:v>
      </x:c>
      <x:c r="E16" s="7" t="str">
        <x:v>Supports direct audience communication and campaign delivery.</x:v>
      </x:c>
    </x:row>
    <x:row r="17">
      <x:c r="A17" s="7" t="str">
        <x:v>Marketing Collateral &amp; Asset Management</x:v>
      </x:c>
      <x:c r="B17" s="7" t="str">
        <x:v>Coordinate and maintain current marketing assets, logos, templates, collateral and brand files for internal use.</x:v>
      </x:c>
      <x:c r="C17" s="7" t="str">
        <x:v>Ongoing</x:v>
      </x:c>
      <x:c r="D17" s="7" t="str">
        <x:v>More Value</x:v>
      </x:c>
      <x:c r="E17" s="7" t="str">
        <x:v>Improves consistency and reduces friction for teams using marketing materials.</x:v>
      </x:c>
    </x:row>
    <x:row r="18">
      <x:c r="A18" s="7" t="str">
        <x:v>Internal Presentations &amp; Enablement</x:v>
      </x:c>
      <x:c r="B18" s="7" t="str">
        <x:v>Develop and contribute to presentations, reporting tools, quizzes and visual examples that help leadership, Sales and other teams understand digital marketing, products and current activity.</x:v>
      </x:c>
      <x:c r="C18" s="7" t="str">
        <x:v>Ongoing</x:v>
      </x:c>
      <x:c r="D18" s="7" t="str">
        <x:v>More Value</x:v>
      </x:c>
      <x:c r="E18" s="7" t="str">
        <x:v>Improves internal understanding and supports better-informed decisions.</x:v>
      </x:c>
    </x:row>
    <x:row r="19">
      <x:c r="A19" s="7" t="str">
        <x:v>Meeting &amp; Digital Media Enablement</x:v>
      </x:c>
      <x:c r="B19" s="7" t="str">
        <x:v>Bring research, references, trends, creative recommendations and practical digital-media context into meetings to help translate company objectives into executable activity.</x:v>
      </x:c>
      <x:c r="C19" s="7" t="str">
        <x:v>Ongoing</x:v>
      </x:c>
      <x:c r="D19" s="7" t="str">
        <x:v>More Value</x:v>
      </x:c>
      <x:c r="E19" s="7" t="str">
        <x:v>Moves discussions from broad objectives towards practical marketing actions.</x:v>
      </x:c>
    </x:row>
    <x:row r="20">
      <x:c r="A20" s="7" t="str">
        <x:v>Cross-functional Coordination</x:v>
      </x:c>
      <x:c r="B20" s="7" t="str">
        <x:v>Work across Product, Marketing, Sales, Client Services, Digital Fulfilment, BI, country teams, vendors and creative partners to progress work.</x:v>
      </x:c>
      <x:c r="C20" s="7" t="str">
        <x:v>Daily / Weekly</x:v>
      </x:c>
      <x:c r="D20" s="7" t="str">
        <x:v>More Value</x:v>
      </x:c>
      <x:c r="E20" s="7" t="str">
        <x:v>Supports delivery across multiple teams and dependencies.</x:v>
      </x:c>
    </x:row>
    <x:row r="21">
      <x:c r="A21" s="7" t="str">
        <x:v>Workflow &amp; Process Improvement</x:v>
      </x:c>
      <x:c r="B21" s="7" t="str">
        <x:v>Identify and suggest improvements to content, campaign and creative workflows, including AI-assisted or automated approaches where appropriate.</x:v>
      </x:c>
      <x:c r="C21" s="7" t="str">
        <x:v>Ongoing</x:v>
      </x:c>
      <x:c r="D21" s="7" t="str">
        <x:v>More Value</x:v>
      </x:c>
      <x:c r="E21" s="7" t="str">
        <x:v>Improves efficiency and future readiness.</x:v>
      </x:c>
    </x:row>
  </x:sheetData>
  <x:pageMargins left="0.7" right="0.7" top="0.75" bottom="0.75" header="0.3" footer="0.3"/>
  <x:tableParts count="1">
    <x:tablePart xmlns:r="http://schemas.openxmlformats.org/officeDocument/2006/relationships" r:id="R80a1930c052a4da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8" hidden="0" customWidth="1"/>
    <x:col min="3" max="3" width="24" hidden="0" customWidth="1"/>
    <x:col min="4" max="4" width="62" hidden="0" customWidth="1"/>
    <x:col min="5" max="5" width="12" hidden="0" customWidth="1"/>
    <x:col min="6" max="6" width="45" hidden="0" customWidth="1"/>
    <x:col min="7" max="7" width="14" hidden="0" customWidth="1"/>
  </x:cols>
  <x:sheetData>
    <x:row r="1">
      <x:c r="A1" s="14" t="str">
        <x:v>Project / Workstream</x:v>
      </x:c>
      <x:c r="B1" s="14" t="str">
        <x:v>Status</x:v>
      </x:c>
      <x:c r="C1" s="14" t="str">
        <x:v>Type</x:v>
      </x:c>
      <x:c r="D1" s="14" t="str">
        <x:v>What I’m Working On</x:v>
      </x:c>
      <x:c r="E1" s="14" t="str">
        <x:v>Priority</x:v>
      </x:c>
      <x:c r="F1" s="14" t="str">
        <x:v>Current Output / Evidence</x:v>
      </x:c>
      <x:c r="G1" s="14" t="str">
        <x:v>Progress %</x:v>
      </x:c>
    </x:row>
    <x:row r="2">
      <x:c r="A2" s="7" t="str">
        <x:v>FindYello Social Relevance Content</x:v>
      </x:c>
      <x:c r="B2" s="7" t="str">
        <x:v>Active</x:v>
      </x:c>
      <x:c r="C2" s="7" t="str">
        <x:v>Content / Product Marketing</x:v>
      </x:c>
      <x:c r="D2" s="7" t="str">
        <x:v>Develop social-first content that reinforces FindYello's usefulness and relevance in today's digital discovery environment.</x:v>
      </x:c>
      <x:c r="E2" s="7" t="str">
        <x:v>High</x:v>
      </x:c>
      <x:c r="F2" s="7" t="str">
        <x:v>Concepts, scripts, social executions, search demonstrations</x:v>
      </x:c>
      <x:c r="G2" s="16" t="n">
        <x:v>0.65</x:v>
      </x:c>
    </x:row>
    <x:row r="3">
      <x:c r="A3" s="7" t="str">
        <x:v>FindYello Article-to-Social Programme</x:v>
      </x:c>
      <x:c r="B3" s="7" t="str">
        <x:v>Ongoing</x:v>
      </x:c>
      <x:c r="C3" s="7" t="str">
        <x:v>Content Distribution</x:v>
      </x:c>
      <x:c r="D3" s="7" t="str">
        <x:v>Convert FindYello articles into platform-native social content to extend editorial reach and support ongoing promotion.</x:v>
      </x:c>
      <x:c r="E3" s="7" t="str">
        <x:v>High</x:v>
      </x:c>
      <x:c r="F3" s="7" t="str">
        <x:v>Carousels, reels, graphics, captions</x:v>
      </x:c>
      <x:c r="G3" s="16" t="n">
        <x:v>0.75</x:v>
      </x:c>
    </x:row>
    <x:row r="4">
      <x:c r="A4" s="7" t="str">
        <x:v>Selective Meta Campaigns</x:v>
      </x:c>
      <x:c r="B4" s="7" t="str">
        <x:v>Ongoing</x:v>
      </x:c>
      <x:c r="C4" s="7" t="str">
        <x:v>Paid Social / Performance</x:v>
      </x:c>
      <x:c r="D4" s="7" t="str">
        <x:v>Run selected Meta campaigns to amplify priority FindYello content and monitor delivery and performance.</x:v>
      </x:c>
      <x:c r="E4" s="7" t="str">
        <x:v>High</x:v>
      </x:c>
      <x:c r="F4" s="7" t="str">
        <x:v>Campaign builds, optimisation notes, performance summaries</x:v>
      </x:c>
      <x:c r="G4" s="16" t="n">
        <x:v>0.65</x:v>
      </x:c>
    </x:row>
    <x:row r="5">
      <x:c r="A5" s="7" t="str">
        <x:v>OSS / FindYello Product Development Input</x:v>
      </x:c>
      <x:c r="B5" s="7" t="str">
        <x:v>Ongoing</x:v>
      </x:c>
      <x:c r="C5" s="7" t="str">
        <x:v>Product Development / Innovation</x:v>
      </x:c>
      <x:c r="D5" s="7" t="str">
        <x:v>Contribute marketing and user-centred suggestions for OSS/FindYello features, experience, product education and adoption.</x:v>
      </x:c>
      <x:c r="E5" s="7" t="str">
        <x:v>High</x:v>
      </x:c>
      <x:c r="F5" s="7" t="str">
        <x:v>Product suggestions, concepts, presentation input</x:v>
      </x:c>
      <x:c r="G5" s="16" t="n">
        <x:v>0.6</x:v>
      </x:c>
    </x:row>
    <x:row r="6">
      <x:c r="A6" s="7" t="str">
        <x:v>Gamified Product Education</x:v>
      </x:c>
      <x:c r="B6" s="7" t="str">
        <x:v>Active</x:v>
      </x:c>
      <x:c r="C6" s="7" t="str">
        <x:v>Product Marketing / Internal Enablement</x:v>
      </x:c>
      <x:c r="D6" s="7" t="str">
        <x:v>Develop interactive and gamified ways to explain FindYello products and improve knowledge retention.</x:v>
      </x:c>
      <x:c r="E6" s="7" t="str">
        <x:v>High</x:v>
      </x:c>
      <x:c r="F6" s="7" t="str">
        <x:v>Quiz concepts, interactive learning, product education assets</x:v>
      </x:c>
      <x:c r="G6" s="16" t="n">
        <x:v>0.55</x:v>
      </x:c>
    </x:row>
    <x:row r="7">
      <x:c r="A7" s="7" t="str">
        <x:v>Claymotion Creative System</x:v>
      </x:c>
      <x:c r="B7" s="7" t="str">
        <x:v>Ongoing</x:v>
      </x:c>
      <x:c r="C7" s="7" t="str">
        <x:v>Creative System</x:v>
      </x:c>
      <x:c r="D7" s="7" t="str">
        <x:v>Maintain and evolve Claymotion-style assets as a reusable visual world for product, campaign and social storytelling.</x:v>
      </x:c>
      <x:c r="E7" s="7" t="str">
        <x:v>Medium</x:v>
      </x:c>
      <x:c r="F7" s="7" t="str">
        <x:v>Reusable assets, concepts, prompts, adaptations</x:v>
      </x:c>
      <x:c r="G7" s="16" t="n">
        <x:v>0.65</x:v>
      </x:c>
    </x:row>
    <x:row r="8">
      <x:c r="A8" s="7" t="str">
        <x:v>Paper World Creative System</x:v>
      </x:c>
      <x:c r="B8" s="7" t="str">
        <x:v>Ongoing</x:v>
      </x:c>
      <x:c r="C8" s="7" t="str">
        <x:v>Creative System</x:v>
      </x:c>
      <x:c r="D8" s="7" t="str">
        <x:v>Maintain and evolve Paper World assets as a recurring visual content system.</x:v>
      </x:c>
      <x:c r="E8" s="7" t="str">
        <x:v>Medium</x:v>
      </x:c>
      <x:c r="F8" s="7" t="str">
        <x:v>Reusable assets, visual direction, campaign adaptations</x:v>
      </x:c>
      <x:c r="G8" s="16" t="n">
        <x:v>0.6</x:v>
      </x:c>
    </x:row>
    <x:row r="9">
      <x:c r="A9" s="7" t="str">
        <x:v>AI Content &amp; Production Lab</x:v>
      </x:c>
      <x:c r="B9" s="7" t="str">
        <x:v>Active</x:v>
      </x:c>
      <x:c r="C9" s="7" t="str">
        <x:v>Innovation / Content Production</x:v>
      </x:c>
      <x:c r="D9" s="7" t="str">
        <x:v>Test AI-assisted video, image, scene, character, lip-sync and prototyping workflows for practical marketing use.</x:v>
      </x:c>
      <x:c r="E9" s="7" t="str">
        <x:v>High</x:v>
      </x:c>
      <x:c r="F9" s="7" t="str">
        <x:v>Prototype videos, prompts, creative tests, production learnings</x:v>
      </x:c>
      <x:c r="G9" s="16" t="n">
        <x:v>0.7</x:v>
      </x:c>
    </x:row>
    <x:row r="10">
      <x:c r="A10" s="7" t="str">
        <x:v>Direct Digital Asset Production</x:v>
      </x:c>
      <x:c r="B10" s="7" t="str">
        <x:v>Ongoing</x:v>
      </x:c>
      <x:c r="C10" s="7" t="str">
        <x:v>Creative Production</x:v>
      </x:c>
      <x:c r="D10" s="7" t="str">
        <x:v>Create social graphics, campaign adaptations, presentation visuals and other digital assets directly when design capacity or deadlines require it.</x:v>
      </x:c>
      <x:c r="E10" s="7" t="str">
        <x:v>High</x:v>
      </x:c>
      <x:c r="F10" s="7" t="str">
        <x:v>Digital graphics, adaptations, presentation assets</x:v>
      </x:c>
      <x:c r="G10" s="16" t="n">
        <x:v>0.7</x:v>
      </x:c>
    </x:row>
    <x:row r="11">
      <x:c r="A11" s="7" t="str">
        <x:v>Graphic Designer Coordination</x:v>
      </x:c>
      <x:c r="B11" s="7" t="str">
        <x:v>Ongoing</x:v>
      </x:c>
      <x:c r="C11" s="7" t="str">
        <x:v>Creative Operations</x:v>
      </x:c>
      <x:c r="D11" s="7" t="str">
        <x:v>Brief designers, coordinate ongoing asset production, manage revisions and maintain delivery quality and timelines.</x:v>
      </x:c>
      <x:c r="E11" s="7" t="str">
        <x:v>High</x:v>
      </x:c>
      <x:c r="F11" s="7" t="str">
        <x:v>Briefs, revisions, final assets, production tracking</x:v>
      </x:c>
      <x:c r="G11" s="16" t="n">
        <x:v>0.8</x:v>
      </x:c>
    </x:row>
    <x:row r="12">
      <x:c r="A12" s="7" t="str">
        <x:v>Regional Social Channel Management</x:v>
      </x:c>
      <x:c r="B12" s="7" t="str">
        <x:v>Active</x:v>
      </x:c>
      <x:c r="C12" s="7" t="str">
        <x:v>Channel Management</x:v>
      </x:c>
      <x:c r="D12" s="7" t="str">
        <x:v>Manage publishing, channel information, links, content consistency and relevance across priority Yello social properties.</x:v>
      </x:c>
      <x:c r="E12" s="7" t="str">
        <x:v>High</x:v>
      </x:c>
      <x:c r="F12" s="7" t="str">
        <x:v>Publishing support, platform maintenance, audits</x:v>
      </x:c>
      <x:c r="G12" s="16" t="n">
        <x:v>0.75</x:v>
      </x:c>
    </x:row>
    <x:row r="13">
      <x:c r="A13" s="7" t="str">
        <x:v>Trend &amp; Social Listening Pipeline</x:v>
      </x:c>
      <x:c r="B13" s="7" t="str">
        <x:v>Ongoing</x:v>
      </x:c>
      <x:c r="C13" s="7" t="str">
        <x:v>Audience Intelligence</x:v>
      </x:c>
      <x:c r="D13" s="7" t="str">
        <x:v>Maintain daily listening and trend scanning to identify relevant cultural, competitive and platform opportunities.</x:v>
      </x:c>
      <x:c r="E13" s="7" t="str">
        <x:v>High</x:v>
      </x:c>
      <x:c r="F13" s="7" t="str">
        <x:v>Trend notes, reactive concepts, opportunity pipeline</x:v>
      </x:c>
      <x:c r="G13" s="16" t="n">
        <x:v>0.85</x:v>
      </x:c>
    </x:row>
    <x:row r="14">
      <x:c r="A14" s="7" t="str">
        <x:v>Real-People FindYello Video Series</x:v>
      </x:c>
      <x:c r="B14" s="7" t="str">
        <x:v>Planning</x:v>
      </x:c>
      <x:c r="C14" s="7" t="str">
        <x:v>Content Production</x:v>
      </x:c>
      <x:c r="D14" s="7" t="str">
        <x:v>Develop human-led short-form content that clearly explains FindYello and practical use cases.</x:v>
      </x:c>
      <x:c r="E14" s="7" t="str">
        <x:v>Medium</x:v>
      </x:c>
      <x:c r="F14" s="7" t="str">
        <x:v>Scripts, shot concepts, production plan</x:v>
      </x:c>
      <x:c r="G14" s="16" t="n">
        <x:v>0.35</x:v>
      </x:c>
    </x:row>
    <x:row r="15">
      <x:c r="A15" s="7" t="str">
        <x:v>Internal Marketing Reporting Platform</x:v>
      </x:c>
      <x:c r="B15" s="7" t="str">
        <x:v>Active</x:v>
      </x:c>
      <x:c r="C15" s="7" t="str">
        <x:v>Reporting / Internal Enablement</x:v>
      </x:c>
      <x:c r="D15" s="7" t="str">
        <x:v>Build a visual internal layer for marketing workload, projects, evidence, performance and strategic contribution.</x:v>
      </x:c>
      <x:c r="E15" s="7" t="str">
        <x:v>High</x:v>
      </x:c>
      <x:c r="F15" s="7" t="str">
        <x:v>Executive view structure, tracker and reporting layer</x:v>
      </x:c>
      <x:c r="G15" s="16" t="n">
        <x:v>0.6</x:v>
      </x:c>
    </x:row>
    <x:row r="16">
      <x:c r="A16" s="7" t="str">
        <x:v>Internal Presentations &amp; Sales Enablement</x:v>
      </x:c>
      <x:c r="B16" s="7" t="str">
        <x:v>Ongoing</x:v>
      </x:c>
      <x:c r="C16" s="7" t="str">
        <x:v>Internal Enablement</x:v>
      </x:c>
      <x:c r="D16" s="7" t="str">
        <x:v>Develop presentations, quiz concepts and product-learning material for internal stakeholders.</x:v>
      </x:c>
      <x:c r="E16" s="7" t="str">
        <x:v>Medium</x:v>
      </x:c>
      <x:c r="F16" s="7" t="str">
        <x:v>Presentations, quizzes, talking points</x:v>
      </x:c>
      <x:c r="G16" s="16" t="n">
        <x:v>0.65</x:v>
      </x:c>
    </x:row>
    <x:row r="17">
      <x:c r="A17" s="7" t="str">
        <x:v>Brand Asset Distribution &amp; Governance</x:v>
      </x:c>
      <x:c r="B17" s="7" t="str">
        <x:v>Ongoing</x:v>
      </x:c>
      <x:c r="C17" s="7" t="str">
        <x:v>Brand Management</x:v>
      </x:c>
      <x:c r="D17" s="7" t="str">
        <x:v>Maintain and distribute current brand assets and support internal teams with approved materials.</x:v>
      </x:c>
      <x:c r="E17" s="7" t="str">
        <x:v>Medium</x:v>
      </x:c>
      <x:c r="F17" s="7" t="str">
        <x:v>Asset library, updated collateral, internal guidance</x:v>
      </x:c>
      <x:c r="G17" s="16" t="n">
        <x:v>0.7</x:v>
      </x:c>
    </x:row>
    <x:row r="18">
      <x:c r="A18" s="7" t="str">
        <x:v>Campaign Performance Reporting</x:v>
      </x:c>
      <x:c r="B18" s="7" t="str">
        <x:v>Ongoing</x:v>
      </x:c>
      <x:c r="C18" s="7" t="str">
        <x:v>Measurement</x:v>
      </x:c>
      <x:c r="D18" s="7" t="str">
        <x:v>Review campaign and social performance and translate results into concise recommendations and future actions.</x:v>
      </x:c>
      <x:c r="E18" s="7" t="str">
        <x:v>High</x:v>
      </x:c>
      <x:c r="F18" s="7" t="str">
        <x:v>Reports, summaries, optimisation insights</x:v>
      </x:c>
      <x:c r="G18" s="16" t="n">
        <x:v>0.75</x:v>
      </x:c>
    </x:row>
    <x:row r="19">
      <x:c r="A19" s="7" t="str">
        <x:v>Google Business Profile Access Support</x:v>
      </x:c>
      <x:c r="B19" s="7" t="str">
        <x:v>Active / Blocked</x:v>
      </x:c>
      <x:c r="C19" s="7" t="str">
        <x:v>Platform Administration</x:v>
      </x:c>
      <x:c r="D19" s="7" t="str">
        <x:v>Support access and account setup required for Yello's Google Business Profile management.</x:v>
      </x:c>
      <x:c r="E19" s="7" t="str">
        <x:v>Medium</x:v>
      </x:c>
      <x:c r="F19" s="7" t="str">
        <x:v>Access troubleshooting, documented blocker, next actions</x:v>
      </x:c>
      <x:c r="G19" s="16" t="n">
        <x:v>0.45</x:v>
      </x:c>
    </x:row>
    <x:row r="20">
      <x:c r="A20" s="7" t="str">
        <x:v>Future Content &amp; Partnership Concepts</x:v>
      </x:c>
      <x:c r="B20" s="7" t="str">
        <x:v>Ongoing</x:v>
      </x:c>
      <x:c r="C20" s="7" t="str">
        <x:v>Strategy / Innovation</x:v>
      </x:c>
      <x:c r="D20" s="7" t="str">
        <x:v>Develop larger campaign, storytelling and partnership concepts that can extend Yello's relevance beyond routine social output.</x:v>
      </x:c>
      <x:c r="E20" s="7" t="str">
        <x:v>Medium</x:v>
      </x:c>
      <x:c r="F20" s="7" t="str">
        <x:v>Concept notes, partnership ideas, scalable campaign directions</x:v>
      </x:c>
      <x:c r="G20" s="16" t="n">
        <x:v>0.5</x:v>
      </x:c>
    </x:row>
    <x:row r="21">
      <x:c r="A21" s="7" t="str">
        <x:v>Yello Finds / Audi Partnership Concept</x:v>
      </x:c>
      <x:c r="B21" s="7" t="str">
        <x:v>Strategic Concept</x:v>
      </x:c>
      <x:c r="C21" s="7" t="str">
        <x:v>Partnership Strategy</x:v>
      </x:c>
      <x:c r="D21" s="7" t="str">
        <x:v>Developed a scalable Audi × FindYello destination-discovery concept with tiered content pathways and partnership ecosystem potential.</x:v>
      </x:c>
      <x:c r="E21" s="7" t="str">
        <x:v>Medium</x:v>
      </x:c>
      <x:c r="F21" s="7" t="str">
        <x:v>Discover More. Do More with Audi presentation</x:v>
      </x:c>
      <x:c r="G21" s="16" t="n">
        <x:v>0.8</x:v>
      </x:c>
    </x:row>
    <x:row r="22">
      <x:c r="A22" s="7" t="str">
        <x:v>FindYello Platform Growth Recommendations</x:v>
      </x:c>
      <x:c r="B22" s="7" t="str">
        <x:v>Strategic Recommendation</x:v>
      </x:c>
      <x:c r="C22" s="7" t="str">
        <x:v>Product Growth / Platform Strategy</x:v>
      </x:c>
      <x:c r="D22" s="7" t="str">
        <x:v>Developed executive recommendations for improving discovery, trust, repeat usage, mobile experience and long-term platform value.</x:v>
      </x:c>
      <x:c r="E22" s="7" t="str">
        <x:v>High</x:v>
      </x:c>
      <x:c r="F22" s="7" t="str">
        <x:v>FindYello Platform Growth Opportunities presentation</x:v>
      </x:c>
      <x:c r="G22" s="16" t="n">
        <x:v>0.9</x:v>
      </x:c>
    </x:row>
    <x:row r="23">
      <x:c r="A23" s="7" t="str">
        <x:v>FindYello Quest Prototype Concept</x:v>
      </x:c>
      <x:c r="B23" s="7" t="str">
        <x:v>Prototype / Discussion</x:v>
      </x:c>
      <x:c r="C23" s="7" t="str">
        <x:v>Product Innovation / Gamification</x:v>
      </x:c>
      <x:c r="D23" s="7" t="str">
        <x:v>Developed a suggestive discovery and engagement layer exploring quests, recommendations, gamification and return behaviour.</x:v>
      </x:c>
      <x:c r="E23" s="7" t="str">
        <x:v>High</x:v>
      </x:c>
      <x:c r="F23" s="7" t="str">
        <x:v>FindYello Quest presentation and prototype framing</x:v>
      </x:c>
      <x:c r="G23" s="16" t="n">
        <x:v>0.75</x:v>
      </x:c>
    </x:row>
    <x:row r="24">
      <x:c r="A24" s="7" t="str">
        <x:v>FY26 Integrated Content Strategy</x:v>
      </x:c>
      <x:c r="B24" s="7" t="str">
        <x:v>Operating Strategy</x:v>
      </x:c>
      <x:c r="C24" s="7" t="str">
        <x:v>Content Strategy / Operations</x:v>
      </x:c>
      <x:c r="D24" s="7" t="str">
        <x:v>Developed integrated B2C/B2B content pillars, publishing cadence, repurposing model and shared workflow for Yello and FindYello.</x:v>
      </x:c>
      <x:c r="E24" s="7" t="str">
        <x:v>High</x:v>
      </x:c>
      <x:c r="F24" s="7" t="str">
        <x:v>FY26 Integrated Content Strategy presentation</x:v>
      </x:c>
      <x:c r="G24" s="16" t="n">
        <x:v>0.9</x:v>
      </x:c>
    </x:row>
    <x:row r="25">
      <x:c r="A25" s="7" t="str">
        <x:v>Marketing Content Studio Modernisation</x:v>
      </x:c>
      <x:c r="B25" s="7" t="str">
        <x:v>Capability Strategy</x:v>
      </x:c>
      <x:c r="C25" s="7" t="str">
        <x:v>Creative Operations / AI</x:v>
      </x:c>
      <x:c r="D25" s="7" t="str">
        <x:v>Developed an AI-powered content studio modernisation proposal covering tools, workflows, equipment and business benefits.</x:v>
      </x:c>
      <x:c r="E25" s="7" t="str">
        <x:v>High</x:v>
      </x:c>
      <x:c r="F25" s="7" t="str">
        <x:v>Marketing Content Studio Modernisation Strategy presentation</x:v>
      </x:c>
      <x:c r="G25" s="16" t="n">
        <x:v>0.85</x:v>
      </x:c>
    </x:row>
    <x:row r="26">
      <x:c r="A26" s="7" t="str">
        <x:v>Reintroducing Yello &amp; FindYello</x:v>
      </x:c>
      <x:c r="B26" s="7" t="str">
        <x:v>Internal Enablement</x:v>
      </x:c>
      <x:c r="C26" s="7" t="str">
        <x:v>Sales Enablement / Brand Strategy</x:v>
      </x:c>
      <x:c r="D26" s="7" t="str">
        <x:v>Developed a sales enablement narrative linking consumer awareness and usage to advertiser value, sales opportunity and brand relevance.</x:v>
      </x:c>
      <x:c r="E26" s="7" t="str">
        <x:v>High</x:v>
      </x:c>
      <x:c r="F26" s="7" t="str">
        <x:v>Reintroducing Yello &amp; FindYello presentation</x:v>
      </x:c>
      <x:c r="G26" s="16" t="n">
        <x:v>0.9</x:v>
      </x:c>
    </x:row>
    <x:row r="27">
      <x:c r="A27" s="7" t="str">
        <x:v>Fathers Behind The Businesses Campaign</x:v>
      </x:c>
      <x:c r="B27" s="7" t="str">
        <x:v>Campaign Concept</x:v>
      </x:c>
      <x:c r="C27" s="7" t="str">
        <x:v>Campaign Strategy / Sales Activation</x:v>
      </x:c>
      <x:c r="D27" s="7" t="str">
        <x:v>Developed a Father's Day client storytelling campaign, Sales activation toolkit, participation model and content outputs.</x:v>
      </x:c>
      <x:c r="E27" s="7" t="str">
        <x:v>Medium</x:v>
      </x:c>
      <x:c r="F27" s="7" t="str">
        <x:v>The Fathers Behind The Businesses sales deck</x:v>
      </x:c>
      <x:c r="G27" s="16" t="n">
        <x:v>0.85</x:v>
      </x:c>
    </x:row>
    <x:row r="28">
      <x:c r="A28" s="7" t="str">
        <x:v>Yello Marketing Intelligence Hub</x:v>
      </x:c>
      <x:c r="B28" s="7" t="str">
        <x:v>Live / Evolving</x:v>
      </x:c>
      <x:c r="C28" s="7" t="str">
        <x:v>Reporting / Internal Enablement</x:v>
      </x:c>
      <x:c r="D28" s="7" t="str">
        <x:v>Built and maintains a stakeholder-facing platform that brings together verified marketing performance, strategy, content pillars, sales positioning, prototype concepts, UX opportunities and future priorities.</x:v>
      </x:c>
      <x:c r="E28" s="7" t="str">
        <x:v>High</x:v>
      </x:c>
      <x:c r="F28" s="7" t="str">
        <x:v>Live stakeholder platform + performance evidence + strategic content</x:v>
      </x:c>
      <x:c r="G28" s="16" t="n">
        <x:v>0.9</x:v>
      </x:c>
    </x:row>
    <x:row r="29">
      <x:c r="A29" s="7" t="str">
        <x:v>FindYello Quest Stakeholder Prototype</x:v>
      </x:c>
      <x:c r="B29" s="7" t="str">
        <x:v>Prototype / Discussion</x:v>
      </x:c>
      <x:c r="C29" s="7" t="str">
        <x:v>Product Innovation / Gamification</x:v>
      </x:c>
      <x:c r="D29" s="7" t="str">
        <x:v>Built an interactive stakeholder prototype to help visualise a more engaging FindYello discovery experience and support discussion around gamification, recommendations and repeat usage.</x:v>
      </x:c>
      <x:c r="E29" s="7" t="str">
        <x:v>High</x:v>
      </x:c>
      <x:c r="F29" s="7" t="str">
        <x:v>Live prototype + strategic concept deck</x:v>
      </x:c>
      <x:c r="G29" s="16" t="n">
        <x:v>0.8</x:v>
      </x:c>
    </x:row>
    <x:row r="30">
      <x:c r="A30" s="7" t="str">
        <x:v>Yaad Vibes Map Prototype</x:v>
      </x:c>
      <x:c r="B30" s="7" t="str">
        <x:v>Prototype / Exploration</x:v>
      </x:c>
      <x:c r="C30" s="7" t="str">
        <x:v>Community Discovery / Local Discovery</x:v>
      </x:c>
      <x:c r="D30" s="7" t="str">
        <x:v>Built an interactive discovery-map prototype exploring community-led local recommendations, searchable categories, map-based exploration and story-led engagement.</x:v>
      </x:c>
      <x:c r="E30" s="7" t="str">
        <x:v>Medium</x:v>
      </x:c>
      <x:c r="F30" s="7" t="str">
        <x:v>Live prototype exploring map-based discovery</x:v>
      </x:c>
      <x:c r="G30" s="16" t="n">
        <x:v>0.7</x:v>
      </x:c>
    </x:row>
  </x:sheetData>
  <x:conditionalFormatting sqref="G2:G13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{FBD53CE6-9EB0-9C14-93FC-0880309E4331}</x14:id>
        </x:ext>
      </x:extLst>
    </x:cfRule>
  </x:conditionalFormatting>
  <x:conditionalFormatting sqref="G14:G22">
    <x:cfRule type="dataBar" priority="2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{7728C8E7-2847-3343-AAD7-99D427888629}</x14:id>
        </x:ext>
      </x:extLst>
    </x:cfRule>
  </x:conditionalFormatting>
  <x:conditionalFormatting sqref="G2:G20">
    <x:cfRule type="dataBar" priority="3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{D1EC2BF7-A325-E793-182A-175B0B54466F}</x14:id>
        </x:ext>
      </x:extLst>
    </x:cfRule>
  </x:conditionalFormatting>
  <x:conditionalFormatting sqref="G21:G27">
    <x:cfRule type="dataBar" priority="4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{5B47ED02-5178-9EAE-53B7-DEC00AD3478C}</x14:id>
        </x:ext>
      </x:extLst>
    </x:cfRule>
  </x:conditionalFormatting>
  <x:conditionalFormatting sqref="G28:G28">
    <x:cfRule type="dataBar" priority="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{E35A5EE0-E38A-81D4-257B-CF5D049DCDBB}</x14:id>
        </x:ext>
      </x:extLst>
    </x:cfRule>
  </x:conditionalFormatting>
  <x:conditionalFormatting sqref="G29:G30">
    <x:cfRule type="dataBar" priority="6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{0108364F-E279-26CC-23C6-EC44D70E0ECE}</x14:id>
        </x:ext>
      </x:extLst>
    </x:cfRule>
  </x:conditionalFormatting>
  <x:dataValidations count="2">
    <x:dataValidation type="list" sqref="B2:B13">
      <x:formula1>"Active,Planning,Ongoing,Active / Blocked,Completed,On Hold"</x:formula1>
    </x:dataValidation>
    <x:dataValidation type="list" sqref="E2:E13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8574ee2fd44418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FBD53CE6-9EB0-9C14-93FC-0880309E4331}">
            <x14:dataBar gradient="1">
              <x14:cfvo type="min"/>
              <x14:cfvo type="max"/>
              <x14:fillColor rgb="FFA02B93"/>
            </x14:dataBar>
          </x14:cfRule>
          <xm:sqref>G2:G13</xm:sqref>
        </x14:conditionalFormatting>
        <x14:conditionalFormatting>
          <x14:cfRule type="dataBar" priority="2" id="{7728C8E7-2847-3343-AAD7-99D427888629}">
            <x14:dataBar gradient="1">
              <x14:cfvo type="min"/>
              <x14:cfvo type="max"/>
              <x14:fillColor rgb="FFA02B93"/>
            </x14:dataBar>
          </x14:cfRule>
          <xm:sqref>G14:G22</xm:sqref>
        </x14:conditionalFormatting>
        <x14:conditionalFormatting>
          <x14:cfRule type="dataBar" priority="3" id="{D1EC2BF7-A325-E793-182A-175B0B54466F}">
            <x14:dataBar gradient="1">
              <x14:cfvo type="min"/>
              <x14:cfvo type="max"/>
              <x14:fillColor rgb="FFA02B93"/>
            </x14:dataBar>
          </x14:cfRule>
          <xm:sqref>G2:G20</xm:sqref>
        </x14:conditionalFormatting>
        <x14:conditionalFormatting>
          <x14:cfRule type="dataBar" priority="4" id="{5B47ED02-5178-9EAE-53B7-DEC00AD3478C}">
            <x14:dataBar gradient="1">
              <x14:cfvo type="min"/>
              <x14:cfvo type="max"/>
              <x14:fillColor rgb="FFA02B93"/>
            </x14:dataBar>
          </x14:cfRule>
          <xm:sqref>G21:G27</xm:sqref>
        </x14:conditionalFormatting>
        <x14:conditionalFormatting>
          <x14:cfRule type="dataBar" priority="5" id="{E35A5EE0-E38A-81D4-257B-CF5D049DCDBB}">
            <x14:dataBar gradient="1">
              <x14:cfvo type="min"/>
              <x14:cfvo type="max"/>
              <x14:fillColor rgb="FFA02B93"/>
            </x14:dataBar>
          </x14:cfRule>
          <xm:sqref>G28:G28</xm:sqref>
        </x14:conditionalFormatting>
        <x14:conditionalFormatting>
          <x14:cfRule type="dataBar" priority="6" id="{0108364F-E279-26CC-23C6-EC44D70E0ECE}">
            <x14:dataBar gradient="1">
              <x14:cfvo type="min"/>
              <x14:cfvo type="max"/>
              <x14:fillColor rgb="FFA02B93"/>
            </x14:dataBar>
          </x14:cfRule>
          <xm:sqref>G29:G30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8" hidden="0" customWidth="1"/>
  </x:cols>
  <x:sheetData>
    <x:row r="1">
      <x:c r="A1" s="22" t="str">
        <x:v>Value Pillar</x:v>
      </x:c>
      <x:c r="B1" s="22" t="str">
        <x:v>How It Shows Up in the Role</x:v>
      </x:c>
    </x:row>
    <x:row r="2">
      <x:c r="A2" s="7" t="str">
        <x:v>Core Delivery</x:v>
      </x:c>
      <x:c r="B2" s="7" t="str">
        <x:v>Executes the formal content, social, campaign, collateral and reporting responsibilities of the current Content &amp; Marketing Executive role.</x:v>
      </x:c>
    </x:row>
    <x:row r="3">
      <x:c r="A3" s="7" t="str">
        <x:v>Brand Relevance</x:v>
      </x:c>
      <x:c r="B3" s="7" t="str">
        <x:v>Keeps Yello connected to current social conversations, platform behaviour, digital culture and audience expectations.</x:v>
      </x:c>
    </x:row>
    <x:row r="4">
      <x:c r="A4" s="7" t="str">
        <x:v>Creative Production Capacity</x:v>
      </x:c>
      <x:c r="B4" s="7" t="str">
        <x:v>Provides both creative coordination and direct asset production when additional execution capacity is required.</x:v>
      </x:c>
    </x:row>
    <x:row r="5">
      <x:c r="A5" s="7" t="str">
        <x:v>Creative Systems</x:v>
      </x:c>
      <x:c r="B5" s="7" t="str">
        <x:v>Builds reusable visual worlds such as Claymotion and Paper World that can support repeatable campaign and social storytelling.</x:v>
      </x:c>
    </x:row>
    <x:row r="6">
      <x:c r="A6" s="7" t="str">
        <x:v>Product &amp; OSS Contribution</x:v>
      </x:c>
      <x:c r="B6" s="7" t="str">
        <x:v>Brings marketing, audience and content perspectives into FindYello/OSS product discussions and product-education concepts.</x:v>
      </x:c>
    </x:row>
    <x:row r="7">
      <x:c r="A7" s="7" t="str">
        <x:v>Product Adoption</x:v>
      </x:c>
      <x:c r="B7" s="7" t="str">
        <x:v>Uses clearer storytelling, interactive concepts and gamification to make FindYello products easier to understand and remember.</x:v>
      </x:c>
    </x:row>
    <x:row r="8">
      <x:c r="A8" s="7" t="str">
        <x:v>Audience Growth</x:v>
      </x:c>
      <x:c r="B8" s="7" t="str">
        <x:v>Extends reach through organic social, FindYello editorial repurposing and selected paid social amplification.</x:v>
      </x:c>
    </x:row>
    <x:row r="9">
      <x:c r="A9" s="7" t="str">
        <x:v>Performance Learning</x:v>
      </x:c>
      <x:c r="B9" s="7" t="str">
        <x:v>Uses available social and campaign data to identify learnings and improve future execution.</x:v>
      </x:c>
    </x:row>
    <x:row r="10">
      <x:c r="A10" s="7" t="str">
        <x:v>Digital Intelligence</x:v>
      </x:c>
      <x:c r="B10" s="7" t="str">
        <x:v>Maintains daily social listening, trend research and platform monitoring so opportunities and risks are identified earlier.</x:v>
      </x:c>
    </x:row>
    <x:row r="11">
      <x:c r="A11" s="7" t="str">
        <x:v>Internal Enablement</x:v>
      </x:c>
      <x:c r="B11" s="7" t="str">
        <x:v>Creates presentations, reporting views, learning tools and digital-media recommendations that support other teams.</x:v>
      </x:c>
    </x:row>
    <x:row r="12">
      <x:c r="A12" s="7" t="str">
        <x:v>Resourcefulness</x:v>
      </x:c>
      <x:c r="B12" s="7" t="str">
        <x:v>Uses available tools, AI workflows and direct production skills to maintain delivery when resources are constrained.</x:v>
      </x:c>
    </x:row>
    <x:row r="13">
      <x:c r="A13" s="7" t="str">
        <x:v>Cross-functional Enablement</x:v>
      </x:c>
      <x:c r="B13" s="7" t="str">
        <x:v>Helps connect Product, Marketing, Sales, BI, Digital Fulfilment, country teams and creative partners around execution.</x:v>
      </x:c>
    </x:row>
    <x:row r="14">
      <x:c r="A14" s="7" t="str">
        <x:v>Future Readiness</x:v>
      </x:c>
      <x:c r="B14" s="7" t="str">
        <x:v>Tests new tools, formats and workflows so Yello can adapt more quickly to changes in digital marketing and content production.</x:v>
      </x:c>
    </x:row>
    <x:row r="15">
      <x:c r="A15" s="7" t="str">
        <x:v>Strategic Concept Development</x:v>
      </x:c>
      <x:c r="B15" s="7" t="str">
        <x:v>Develops structured strategic presentations and prototypes that move ideas from informal discussion into clear, visual and decision-ready business concepts.</x:v>
      </x:c>
    </x:row>
    <x:row r="16">
      <x:c r="A16" s="7" t="str">
        <x:v>Executive Communication</x:v>
      </x:c>
      <x:c r="B16" s="7" t="str">
        <x:v>Translates digital marketing, product, content and commercial ideas into presentations that leadership, Sales and cross-functional teams can quickly understand and discuss.</x:v>
      </x:c>
    </x:row>
    <x:row r="17">
      <x:c r="A17" s="7" t="str">
        <x:v>Marketing Intelligence &amp; Reporting Systems</x:v>
      </x:c>
      <x:c r="B17" s="7" t="str">
        <x:v>Builds stakeholder-facing reporting and intelligence tools that connect campaign evidence, strategic recommendations, content planning, UX opportunities and future priorities in one accessible resource.</x:v>
      </x:c>
    </x:row>
  </x:sheetData>
  <x:pageMargins left="0.7" right="0.7" top="0.75" bottom="0.75" header="0.3" footer="0.3"/>
  <x:tableParts count="1">
    <x:tablePart xmlns:r="http://schemas.openxmlformats.org/officeDocument/2006/relationships" r:id="R67f816199753460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38" hidden="0" customWidth="1"/>
    <x:col min="4" max="4" width="72" hidden="0" customWidth="1"/>
  </x:cols>
  <x:sheetData>
    <x:row r="1">
      <x:c r="A1" s="6" t="str">
        <x:v>Layer</x:v>
      </x:c>
      <x:c r="B1" s="6" t="str">
        <x:v>Recommended Tool</x:v>
      </x:c>
      <x:c r="C1" s="6" t="str">
        <x:v>Purpose</x:v>
      </x:c>
      <x:c r="D1" s="6" t="str">
        <x:v>What It Should Show / Do</x:v>
      </x:c>
    </x:row>
    <x:row r="2">
      <x:c r="A2" s="7" t="str">
        <x:v>1. Source of truth</x:v>
      </x:c>
      <x:c r="B2" s="7" t="str">
        <x:v>Microsoft Lists or SharePoint List</x:v>
      </x:c>
      <x:c r="C2" s="7" t="str">
        <x:v>Store projects, tasks, owners, status, dates and evidence links.</x:v>
      </x:c>
      <x:c r="D2" s="7" t="str">
        <x:v>One structured dataset instead of updates living across chats, emails and separate spreadsheets.</x:v>
      </x:c>
    </x:row>
    <x:row r="3">
      <x:c r="A3" s="7" t="str">
        <x:v>2. Team-facing visual overview</x:v>
      </x:c>
      <x:c r="B3" s="7" t="str">
        <x:v>Power BI or SharePoint page</x:v>
      </x:c>
      <x:c r="C3" s="7" t="str">
        <x:v>Visualise workload and progress for managers/stakeholders.</x:v>
      </x:c>
      <x:c r="D3" s="7" t="str">
        <x:v>Active projects, priority, progress, blockers, due dates, recent wins and upcoming deliverables.</x:v>
      </x:c>
    </x:row>
    <x:row r="4">
      <x:c r="A4" s="7" t="str">
        <x:v>3. Daily capture</x:v>
      </x:c>
      <x:c r="B4" s="7" t="str">
        <x:v>Microsoft Teams + Power Automate</x:v>
      </x:c>
      <x:c r="C4" s="7" t="str">
        <x:v>Make updates easy from the place you already work.</x:v>
      </x:c>
      <x:c r="D4" s="7" t="str">
        <x:v>Quick form / adaptive card to add a task, update status or log a completed output from Teams.</x:v>
      </x:c>
    </x:row>
    <x:row r="5">
      <x:c r="A5" s="7" t="str">
        <x:v>4. Evidence library</x:v>
      </x:c>
      <x:c r="B5" s="7" t="str">
        <x:v>SharePoint / OneDrive</x:v>
      </x:c>
      <x:c r="C5" s="7" t="str">
        <x:v>Keep links to decks, designs, videos, reports and briefs.</x:v>
      </x:c>
      <x:c r="D5" s="7" t="str">
        <x:v>Every project row includes an evidence link so work is visible, not just described.</x:v>
      </x:c>
    </x:row>
    <x:row r="6">
      <x:c r="A6" s="7" t="str">
        <x:v>5. Automation</x:v>
      </x:c>
      <x:c r="B6" s="7" t="str">
        <x:v>Power Automate</x:v>
      </x:c>
      <x:c r="C6" s="7" t="str">
        <x:v>Reduce manual reporting.</x:v>
      </x:c>
      <x:c r="D6" s="7" t="str">
        <x:v>Weekly digest to manager, reminders for stale projects, auto-created records from selected forms or messages where allowed.</x:v>
      </x:c>
    </x:row>
    <x:row r="7">
      <x:c r="A7" s="7" t="str">
        <x:v>6. Personal work view</x:v>
      </x:c>
      <x:c r="B7" s="7" t="str">
        <x:v>Microsoft Planner / To Do</x:v>
      </x:c>
      <x:c r="C7" s="7" t="str">
        <x:v>Keep next actions separate from executive reporting.</x:v>
      </x:c>
      <x:c r="D7" s="7" t="str">
        <x:v>Today, This Week, Waiting On, Deep Work, Approvals.</x:v>
      </x:c>
    </x:row>
    <x:row r="9">
      <x:c r="A9" s="26" t="str">
        <x:v>Recommended MVP: build the source-of-truth list first, then layer Teams updates and a Power BI/SharePoint visual reporting layer on top.</x:v>
      </x:c>
    </x:row>
    <x:row r="11">
      <x:c r="A11" s="14" t="str">
        <x:v>Data Field</x:v>
      </x:c>
      <x:c r="B11" s="14" t="str">
        <x:v>Example</x:v>
      </x:c>
      <x:c r="C11" s="14" t="str">
        <x:v>Required?</x:v>
      </x:c>
      <x:c r="D11" s="14" t="str">
        <x:v>Why It Matters</x:v>
      </x:c>
    </x:row>
    <x:row r="12">
      <x:c r="A12" s="7" t="str">
        <x:v>Project / Task</x:v>
      </x:c>
      <x:c r="B12" s="7" t="str">
        <x:v>FindYello Real-People Video Series</x:v>
      </x:c>
      <x:c r="C12" s="7" t="str">
        <x:v>Yes</x:v>
      </x:c>
      <x:c r="D12" s="7" t="str">
        <x:v>Clear name for the work</x:v>
      </x:c>
    </x:row>
    <x:row r="13">
      <x:c r="A13" s="7" t="str">
        <x:v>Workstream</x:v>
      </x:c>
      <x:c r="B13" s="7" t="str">
        <x:v>Content Production</x:v>
      </x:c>
      <x:c r="C13" s="7" t="str">
        <x:v>Yes</x:v>
      </x:c>
      <x:c r="D13" s="7" t="str">
        <x:v>Lets workload roll up by category</x:v>
      </x:c>
    </x:row>
    <x:row r="14">
      <x:c r="A14" s="7" t="str">
        <x:v>Status</x:v>
      </x:c>
      <x:c r="B14" s="7" t="str">
        <x:v>Active / Waiting / Blocked / Done</x:v>
      </x:c>
      <x:c r="C14" s="7" t="str">
        <x:v>Yes</x:v>
      </x:c>
      <x:c r="D14" s="7" t="str">
        <x:v>Shows movement and bottlenecks</x:v>
      </x:c>
    </x:row>
    <x:row r="15">
      <x:c r="A15" s="7" t="str">
        <x:v>Priority</x:v>
      </x:c>
      <x:c r="B15" s="7" t="str">
        <x:v>High / Medium / Low</x:v>
      </x:c>
      <x:c r="C15" s="7" t="str">
        <x:v>Yes</x:v>
      </x:c>
      <x:c r="D15" s="7" t="str">
        <x:v>Makes trade-offs visible</x:v>
      </x:c>
    </x:row>
    <x:row r="16">
      <x:c r="A16" s="7" t="str">
        <x:v>Next Action</x:v>
      </x:c>
      <x:c r="B16" s="7" t="str">
        <x:v>Confirm talent and shooting date</x:v>
      </x:c>
      <x:c r="C16" s="7" t="str">
        <x:v>Yes</x:v>
      </x:c>
      <x:c r="D16" s="7" t="str">
        <x:v>Turns reporting into action</x:v>
      </x:c>
    </x:row>
    <x:row r="17">
      <x:c r="A17" s="7" t="str">
        <x:v>Due Date</x:v>
      </x:c>
      <x:c r="B17" s="7" t="str">
        <x:v>2026-08-28</x:v>
      </x:c>
      <x:c r="C17" s="7" t="str">
        <x:v>When relevant</x:v>
      </x:c>
      <x:c r="D17" s="7" t="str">
        <x:v>Supports planning and reminders</x:v>
      </x:c>
    </x:row>
    <x:row r="18">
      <x:c r="A18" s="7" t="str">
        <x:v>Stakeholders</x:v>
      </x:c>
      <x:c r="B18" s="7" t="str">
        <x:v>Marketing Manager, Designer</x:v>
      </x:c>
      <x:c r="C18" s="7" t="str">
        <x:v>When relevant</x:v>
      </x:c>
      <x:c r="D18" s="7" t="str">
        <x:v>Shows coordination load</x:v>
      </x:c>
    </x:row>
    <x:row r="19">
      <x:c r="A19" s="7" t="str">
        <x:v>Evidence Link</x:v>
      </x:c>
      <x:c r="B19" s="7" t="str">
        <x:v>SharePoint / OneDrive URL</x:v>
      </x:c>
      <x:c r="C19" s="7" t="str">
        <x:v>Yes</x:v>
      </x:c>
      <x:c r="D19" s="7" t="str">
        <x:v>Makes outputs easy to verify</x:v>
      </x:c>
    </x:row>
    <x:row r="20">
      <x:c r="A20" s="7" t="str">
        <x:v>Impact / KPI</x:v>
      </x:c>
      <x:c r="B20" s="7" t="str">
        <x:v>Views, CTR, engagement, completion</x:v>
      </x:c>
      <x:c r="C20" s="7" t="str">
        <x:v>When relevant</x:v>
      </x:c>
      <x:c r="D20" s="7" t="str">
        <x:v>Links activity to value</x:v>
      </x:c>
    </x:row>
    <x:row r="21">
      <x:c r="A21" s="7" t="str">
        <x:v>Last Updated</x:v>
      </x:c>
      <x:c r="B21" s="7" t="str">
        <x:v>Auto timestamp</x:v>
      </x:c>
      <x:c r="C21" s="7" t="str">
        <x:v>Yes</x:v>
      </x:c>
      <x:c r="D21" s="7" t="str">
        <x:v>Shows whether reporting is current</x:v>
      </x:c>
    </x:row>
    <x:row r="23">
      <x:c r="A23" s="63" t="str">
        <x:v>Visual Layer</x:v>
      </x:c>
      <x:c r="B23" s="63" t="str">
        <x:v>Purpose</x:v>
      </x:c>
      <x:c r="C23" s="63" t="str">
        <x:v>Executive View</x:v>
      </x:c>
      <x:c r="D23" s="63" t="str">
        <x:v>Recommended Data</x:v>
      </x:c>
    </x:row>
    <x:row r="24">
      <x:c r="A24" s="7" t="str">
        <x:v>Executive Overview</x:v>
      </x:c>
      <x:c r="B24" s="7" t="str">
        <x:v>Give leadership a two-minute view of current scope and contribution.</x:v>
      </x:c>
      <x:c r="C24" s="7" t="str">
        <x:v>Active workstreams, high-priority items, blockers, current focus, recent outputs.</x:v>
      </x:c>
      <x:c r="D24" s="7" t="str">
        <x:v>Projects, status, priority, next action, last updated.</x:v>
      </x:c>
    </x:row>
    <x:row r="25">
      <x:c r="A25" s="7" t="str">
        <x:v>Workload Composition</x:v>
      </x:c>
      <x:c r="B25" s="7" t="str">
        <x:v>Make visible work beyond published posts.</x:v>
      </x:c>
      <x:c r="C25" s="7" t="str">
        <x:v>Execution, creative thinking, social listening, meetings, design coordination, reporting, paid media, product input.</x:v>
      </x:c>
      <x:c r="D25" s="7" t="str">
        <x:v>Estimated workload band or weekly allocation; avoid minute-by-minute tracking.</x:v>
      </x:c>
    </x:row>
    <x:row r="26">
      <x:c r="A26" s="7" t="str">
        <x:v>Project Portfolio</x:v>
      </x:c>
      <x:c r="B26" s="7" t="str">
        <x:v>Show concurrent work and dependencies.</x:v>
      </x:c>
      <x:c r="C26" s="7" t="str">
        <x:v>Cards, kanban and timeline views with filters.</x:v>
      </x:c>
      <x:c r="D26" s="7" t="str">
        <x:v>Status, priority, stakeholder, blocker, evidence, progress.</x:v>
      </x:c>
    </x:row>
    <x:row r="27">
      <x:c r="A27" s="7" t="str">
        <x:v>Creative Systems Gallery</x:v>
      </x:c>
      <x:c r="B27" s="7" t="str">
        <x:v>Show Claymotion, Paper World, AI experiments and reusable visual assets as ongoing systems.</x:v>
      </x:c>
      <x:c r="C27" s="7" t="str">
        <x:v>Portfolio-style gallery with thumbnails and related projects.</x:v>
      </x:c>
      <x:c r="D27" s="7" t="str">
        <x:v>Asset type, content pillar, status, link, description.</x:v>
      </x:c>
    </x:row>
    <x:row r="28">
      <x:c r="A28" s="7" t="str">
        <x:v>Product &amp; Innovation</x:v>
      </x:c>
      <x:c r="B28" s="7" t="str">
        <x:v>Separate upstream product contribution from routine execution.</x:v>
      </x:c>
      <x:c r="C28" s="7" t="str">
        <x:v>OSS suggestions, gamification, product storytelling, FindYello experience ideas.</x:v>
      </x:c>
      <x:c r="D28" s="7" t="str">
        <x:v>Idea stage, business objective, status, related presentation or evidence.</x:v>
      </x:c>
    </x:row>
    <x:row r="29">
      <x:c r="A29" s="7" t="str">
        <x:v>FindYello Content Engine</x:v>
      </x:c>
      <x:c r="B29" s="7" t="str">
        <x:v>Show how owned editorial content is converted into social and promotional outputs.</x:v>
      </x:c>
      <x:c r="C29" s="7" t="str">
        <x:v>Article → social format → publishing → optional paid amplification → performance learning.</x:v>
      </x:c>
      <x:c r="D29" s="7" t="str">
        <x:v>Source article, social outputs, campaign link, performance.</x:v>
      </x:c>
    </x:row>
    <x:row r="30">
      <x:c r="A30" s="7" t="str">
        <x:v>Campaign &amp; Performance</x:v>
      </x:c>
      <x:c r="B30" s="7" t="str">
        <x:v>Show paid/organic activity and available results without fabricating missing data.</x:v>
      </x:c>
      <x:c r="C30" s="7" t="str">
        <x:v>Reach, impressions, engagement, CTR, clicks, spend and learning.</x:v>
      </x:c>
      <x:c r="D30" s="7" t="str">
        <x:v>Campaign name, platform, metric values, dates.</x:v>
      </x:c>
    </x:row>
    <x:row r="31">
      <x:c r="A31" s="7" t="str">
        <x:v>Trend Radar</x:v>
      </x:c>
      <x:c r="B31" s="7" t="str">
        <x:v>Make daily social listening and trend intelligence visible.</x:v>
      </x:c>
      <x:c r="C31" s="7" t="str">
        <x:v>Watching, Opportunity, Developing, Used, Passed, Expired.</x:v>
      </x:c>
      <x:c r="D31" s="7" t="str">
        <x:v>Trend, platform, date, relevance, concept, action.</x:v>
      </x:c>
    </x:row>
    <x:row r="32">
      <x:c r="A32" s="7" t="str">
        <x:v>Idea Pipeline</x:v>
      </x:c>
      <x:c r="B32" s="7" t="str">
        <x:v>Represent creative thinking as a legitimate workstream.</x:v>
      </x:c>
      <x:c r="C32" s="7" t="str">
        <x:v>Idea → Research → Concept → Discussion → Approved → Production → Published → Learning.</x:v>
      </x:c>
      <x:c r="D32" s="7" t="str">
        <x:v>Idea name, stage, objective, notes, evidence.</x:v>
      </x:c>
    </x:row>
    <x:row r="33">
      <x:c r="A33" s="7" t="str">
        <x:v>Evidence Library</x:v>
      </x:c>
      <x:c r="B33" s="7" t="str">
        <x:v>Make outputs tangible.</x:v>
      </x:c>
      <x:c r="C33" s="7" t="str">
        <x:v>Searchable gallery of videos, graphics, reports, decks, briefs and campaigns.</x:v>
      </x:c>
      <x:c r="D33" s="7" t="str">
        <x:v>Asset link, thumbnail, type, project, date, strategic driver.</x:v>
      </x:c>
    </x:row>
    <x:row r="34">
      <x:c r="A34" s="7" t="str">
        <x:v>Weekly Executive View</x:v>
      </x:c>
      <x:c r="B34" s="7" t="str">
        <x:v>Reduce manual status reporting.</x:v>
      </x:c>
      <x:c r="C34" s="7" t="str">
        <x:v>Completed, priorities, next up, blockers, opportunities, decisions needed.</x:v>
      </x:c>
      <x:c r="D34" s="7" t="str">
        <x:v>Auto-generated from project and update data.</x:v>
      </x:c>
    </x:row>
    <x:row r="36">
      <x:c r="A36" s="75" t="str">
        <x:v>Presentation Evidence Layer</x:v>
      </x:c>
      <x:c r="B36" s="75" t="str">
        <x:v>Purpose</x:v>
      </x:c>
      <x:c r="C36" s="75" t="str">
        <x:v>Executive Experience</x:v>
      </x:c>
      <x:c r="D36" s="75" t="str">
        <x:v>Implementation</x:v>
      </x:c>
    </x:row>
    <x:row r="37">
      <x:c r="A37" s="7" t="str">
        <x:v>Strategic Presentation Gallery</x:v>
      </x:c>
      <x:c r="B37" s="7" t="str">
        <x:v>Show strategic thinking and internal contribution as tangible evidence, not just task descriptions.</x:v>
      </x:c>
      <x:c r="C37" s="7" t="str">
        <x:v>Gallery cards with cover thumbnail, title, type, purpose, strategic link and stage.</x:v>
      </x:c>
      <x:c r="D37" s="7" t="str">
        <x:v>Ingest the supplied presentation PDFs as static resources and create metadata records for each.</x:v>
      </x:c>
    </x:row>
    <x:row r="38">
      <x:c r="A38" s="7" t="str">
        <x:v>Presentation Detail View</x:v>
      </x:c>
      <x:c r="B38" s="7" t="str">
        <x:v>Allow executives to understand what each deck was designed to solve.</x:v>
      </x:c>
      <x:c r="C38" s="7" t="str">
        <x:v>Show executive summary, key ideas, strategic value and direct link to view/download the deck.</x:v>
      </x:c>
      <x:c r="D38" s="7" t="str">
        <x:v>Do not rewrite or fabricate presentation outcomes; summarise only what the deck itself supports.</x:v>
      </x:c>
    </x:row>
    <x:row r="39">
      <x:c r="A39" s="7" t="str">
        <x:v>Contribution Map</x:v>
      </x:c>
      <x:c r="B39" s="7" t="str">
        <x:v>Connect presentations to product, content, Sales, partnerships, creative operations and campaigns.</x:v>
      </x:c>
      <x:c r="C39" s="7" t="str">
        <x:v>Visual tags showing where each deck contributes across Yello objectives.</x:v>
      </x:c>
      <x:c r="D39" s="7" t="str">
        <x:v>Use metadata from the Strategic Presentations sheet.</x:v>
      </x:c>
    </x:row>
    <x:row r="41">
      <x:c r="A41" s="88" t="str">
        <x:v>Live Evidence Integration</x:v>
      </x:c>
      <x:c r="B41" s="88" t="str">
        <x:v>Purpose</x:v>
      </x:c>
      <x:c r="C41" s="88" t="str">
        <x:v>Executive Benefit</x:v>
      </x:c>
      <x:c r="D41" s="88" t="str">
        <x:v>Implementation</x:v>
      </x:c>
    </x:row>
    <x:row r="42">
      <x:c r="A42" s="7" t="str">
        <x:v>Marketing Intelligence Hub</x:v>
      </x:c>
      <x:c r="B42" s="7" t="str">
        <x:v>Treat the existing Vercel platform as a flagship internal deliverable and live evidence source.</x:v>
      </x:c>
      <x:c r="C42" s="7" t="str">
        <x:v>Shows that reporting, strategy and stakeholder enablement already exist as an operating product, not just a concept.</x:v>
      </x:c>
      <x:c r="D42" s="7" t="str">
        <x:v>Add a featured case-study card linking to https://yello-media-stakeholder-report.vercel.app/; include summary, key metrics and screenshots if supplied.</x:v>
      </x:c>
    </x:row>
    <x:row r="43">
      <x:c r="A43" s="7" t="str">
        <x:v>FindYello Instagram</x:v>
      </x:c>
      <x:c r="B43" s="7" t="str">
        <x:v>Use the official Instagram profile as the published-content evidence stream.</x:v>
      </x:c>
      <x:c r="C43" s="7" t="str">
        <x:v>Lets executives move directly from project descriptions to public-facing execution.</x:v>
      </x:c>
      <x:c r="D43" s="7" t="str">
        <x:v>Add the official channel link https://www.instagram.com/findyellonow/ and support individual post URLs in asset records.</x:v>
      </x:c>
    </x:row>
    <x:row r="44">
      <x:c r="A44" s="7" t="str">
        <x:v>Individual Social Evidence</x:v>
      </x:c>
      <x:c r="B44" s="7" t="str">
        <x:v>Allow specific Instagram posts to be attached to Claymotion, Paper World, campaigns, trends and article-to-social records.</x:v>
      </x:c>
      <x:c r="C44" s="7" t="str">
        <x:v>Makes the relationship between idea, production and published output visible.</x:v>
      </x:c>
      <x:c r="D44" s="7" t="str">
        <x:v>Add fields: instagramUrl, thumbnail, creativeSystem, campaign, contentPillar, publishedDate, outcomeNotes.</x:v>
      </x:c>
    </x:row>
    <x:row r="45">
      <x:c r="A45" s="98" t="str">
        <x:v>Interactive Prototype Layer</x:v>
      </x:c>
      <x:c r="B45" s="98" t="str">
        <x:v>Purpose</x:v>
      </x:c>
      <x:c r="C45" s="98" t="str">
        <x:v>Executive Benefit</x:v>
      </x:c>
      <x:c r="D45" s="98" t="str">
        <x:v>Implementation</x:v>
      </x:c>
    </x:row>
    <x:row r="46">
      <x:c r="A46" s="7" t="str">
        <x:v>Prototype Portfolio</x:v>
      </x:c>
      <x:c r="B46" s="7" t="str">
        <x:v>Present live prototypes as evidence of concept visualisation, not just idea generation.</x:v>
      </x:c>
      <x:c r="C46" s="7" t="str">
        <x:v>Shows that product and innovation thinking progressed into clickable stakeholder artefacts.</x:v>
      </x:c>
      <x:c r="D46" s="7" t="str">
        <x:v>Create a dedicated section for live prototypes with title, purpose, concept maturity, strategic link and external link.</x:v>
      </x:c>
    </x:row>
    <x:row r="47">
      <x:c r="A47" s="7" t="str">
        <x:v>Instagram Post Evidence</x:v>
      </x:c>
      <x:c r="B47" s="7" t="str">
        <x:v>Attach supplied Instagram post links to assets, campaigns or creative systems.</x:v>
      </x:c>
      <x:c r="C47" s="7" t="str">
        <x:v>Turns public posts into proof of execution and allows links from workstreams to published output.</x:v>
      </x:c>
      <x:c r="D47" s="7" t="str">
        <x:v>Keep a metadata layer so posts can later be classified as Claymotion, Paper World, article-to-social, campaign, etc.</x:v>
      </x:c>
    </x:row>
  </x:sheetData>
  <x:mergeCells>
    <x:mergeCell ref="A9:D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62" hidden="0" customWidth="1"/>
    <x:col min="4" max="4" width="24" hidden="0" customWidth="1"/>
    <x:col min="5" max="5" width="44" hidden="0" customWidth="1"/>
    <x:col min="6" max="6" width="24" hidden="0" customWidth="1"/>
    <x:col min="7" max="7" width="26" hidden="0" customWidth="1"/>
  </x:cols>
  <x:sheetData>
    <x:row r="1">
      <x:c r="A1" s="76" t="str">
        <x:v>Presentation / Strategic Output</x:v>
      </x:c>
      <x:c r="B1" s="76" t="str">
        <x:v>Type</x:v>
      </x:c>
      <x:c r="C1" s="76" t="str">
        <x:v>Purpose / Contribution</x:v>
      </x:c>
      <x:c r="D1" s="76" t="str">
        <x:v>Strategic Link</x:v>
      </x:c>
      <x:c r="E1" s="76" t="str">
        <x:v>Value Demonstrated</x:v>
      </x:c>
      <x:c r="F1" s="76" t="str">
        <x:v>Evidence</x:v>
      </x:c>
      <x:c r="G1" s="76" t="str">
        <x:v>Stage</x:v>
      </x:c>
    </x:row>
    <x:row r="2">
      <x:c r="A2" s="7" t="str">
        <x:v>Discover More. Do More with Audi</x:v>
      </x:c>
      <x:c r="B2" s="7" t="str">
        <x:v>Partnership / Destination Content Strategy</x:v>
      </x:c>
      <x:c r="C2" s="7" t="str">
        <x:v>Proposes Audi × FindYello 'Yello Finds' as a premium Jamaican discovery series combining mobility, local search, destination storytelling and scalable brand partnerships.</x:v>
      </x:c>
      <x:c r="D2" s="7" t="str">
        <x:v>More Users / More Usage / More Value</x:v>
      </x:c>
      <x:c r="E2" s="7" t="str">
        <x:v>Partnership concept, content franchise, tourism collaboration, multi-brand activation</x:v>
      </x:c>
      <x:c r="F2" s="7" t="str">
        <x:v>9-page presentation</x:v>
      </x:c>
      <x:c r="G2" s="7" t="str">
        <x:v>Strategic Concept</x:v>
      </x:c>
    </x:row>
    <x:row r="3">
      <x:c r="A3" s="7" t="str">
        <x:v>FindYello Platform Growth Opportunities</x:v>
      </x:c>
      <x:c r="B3" s="7" t="str">
        <x:v>Product Growth / Platform Strategy</x:v>
      </x:c>
      <x:c r="C3" s="7" t="str">
        <x:v>Executive briefing on converting awareness into adoption through discovery-led experiences, problem-based journeys, stronger trust signals, repeat-use content, local discovery, social proof and mobile-first design.</x:v>
      </x:c>
      <x:c r="D3" s="7" t="str">
        <x:v>More Usage / More Value</x:v>
      </x:c>
      <x:c r="E3" s="7" t="str">
        <x:v>Product recommendations, user experience, adoption strategy, platform growth</x:v>
      </x:c>
      <x:c r="F3" s="7" t="str">
        <x:v>16-page executive briefing</x:v>
      </x:c>
      <x:c r="G3" s="7" t="str">
        <x:v>Strategic Recommendation</x:v>
      </x:c>
    </x:row>
    <x:row r="4">
      <x:c r="A4" s="7" t="str">
        <x:v>FindYello Quest</x:v>
      </x:c>
      <x:c r="B4" s="7" t="str">
        <x:v>Product Innovation / Gamification</x:v>
      </x:c>
      <x:c r="C4" s="7" t="str">
        <x:v>Early strategic prototype exploring guided discovery, community recommendations, gamified missions, perks, points and return behaviour within the existing FindYello ecosystem.</x:v>
      </x:c>
      <x:c r="D4" s="7" t="str">
        <x:v>More Usage / More Value</x:v>
      </x:c>
      <x:c r="E4" s="7" t="str">
        <x:v>Gamification, product ideation, community discovery, prototype thinking</x:v>
      </x:c>
      <x:c r="F4" s="7" t="str">
        <x:v>8-page concept + prototype framing</x:v>
      </x:c>
      <x:c r="G4" s="7" t="str">
        <x:v>Prototype / Discussion Concept</x:v>
      </x:c>
    </x:row>
    <x:row r="5">
      <x:c r="A5" s="7" t="str">
        <x:v>FY26 Integrated Content Strategy</x:v>
      </x:c>
      <x:c r="B5" s="7" t="str">
        <x:v>Content Strategy / Operating Model</x:v>
      </x:c>
      <x:c r="C5" s="7" t="str">
        <x:v>Defines one integrated content engine for Yello and FindYello, covering B2C/B2B pillars, campaign priorities, content repurposing, roles, cadence and a shared editorial workflow.</x:v>
      </x:c>
      <x:c r="D5" s="7" t="str">
        <x:v>More Users / More Usage / More Value</x:v>
      </x:c>
      <x:c r="E5" s="7" t="str">
        <x:v>Content operating model, editorial planning, role clarity, repurposing system</x:v>
      </x:c>
      <x:c r="F5" s="7" t="str">
        <x:v>15-page strategy presentation</x:v>
      </x:c>
      <x:c r="G5" s="7" t="str">
        <x:v>Operating Strategy</x:v>
      </x:c>
    </x:row>
    <x:row r="6">
      <x:c r="A6" s="7" t="str">
        <x:v>Marketing Content Studio Modernisation Strategy</x:v>
      </x:c>
      <x:c r="B6" s="7" t="str">
        <x:v>Creative Operations / AI Transformation</x:v>
      </x:c>
      <x:c r="C6" s="7" t="str">
        <x:v>Proposes a lean AI-powered content studio, modern production workflow, software stack and lightweight equipment investment to increase speed, creative quality, scalability and in-house capability.</x:v>
      </x:c>
      <x:c r="D6" s="7" t="str">
        <x:v>More Value</x:v>
      </x:c>
      <x:c r="E6" s="7" t="str">
        <x:v>AI workflow, creative operations, content production capacity, cost efficiency</x:v>
      </x:c>
      <x:c r="F6" s="7" t="str">
        <x:v>16-page strategy presentation</x:v>
      </x:c>
      <x:c r="G6" s="7" t="str">
        <x:v>Capability Strategy</x:v>
      </x:c>
    </x:row>
    <x:row r="7">
      <x:c r="A7" s="7" t="str">
        <x:v>Reintroducing Yello &amp; FindYello</x:v>
      </x:c>
      <x:c r="B7" s="7" t="str">
        <x:v>Sales Enablement / Brand Strategy</x:v>
      </x:c>
      <x:c r="C7" s="7" t="str">
        <x:v>Reframes Yello as a Local Business Solutions Provider and FindYello as a discovery platform, linking marketing activity to consumer usage, advertiser visibility and sales opportunity.</x:v>
      </x:c>
      <x:c r="D7" s="7" t="str">
        <x:v>More Users / More Usage / More Value</x:v>
      </x:c>
      <x:c r="E7" s="7" t="str">
        <x:v>Sales enablement, brand positioning, campaign pillars, marketing-sales alignment</x:v>
      </x:c>
      <x:c r="F7" s="7" t="str">
        <x:v>12-page sales enablement presentation</x:v>
      </x:c>
      <x:c r="G7" s="7" t="str">
        <x:v>Internal Enablement</x:v>
      </x:c>
    </x:row>
    <x:row r="8">
      <x:c r="A8" s="7" t="str">
        <x:v>The Fathers Behind The Businesses</x:v>
      </x:c>
      <x:c r="B8" s="7" t="str">
        <x:v>Campaign Strategy / Sales Activation</x:v>
      </x:c>
      <x:c r="C8" s="7" t="str">
        <x:v>Creates a Father's Day advertiser storytelling campaign that uses Sales relationships to recruit business owners, generate authentic social content and deepen client relationships.</x:v>
      </x:c>
      <x:c r="D8" s="7" t="str">
        <x:v>More Users / More Value</x:v>
      </x:c>
      <x:c r="E8" s="7" t="str">
        <x:v>Campaign concept, client retention, sales activation, social storytelling</x:v>
      </x:c>
      <x:c r="F8" s="7" t="str">
        <x:v>7-page sales/campaign deck</x:v>
      </x:c>
      <x:c r="G8" s="7" t="str">
        <x:v>Campaign Concept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0" hidden="0" customWidth="1"/>
    <x:col min="3" max="3" width="64" hidden="0" customWidth="1"/>
    <x:col min="4" max="4" width="22" hidden="0" customWidth="1"/>
    <x:col min="5" max="5" width="52" hidden="0" customWidth="1"/>
    <x:col min="6" max="6" width="58" hidden="0" customWidth="1"/>
  </x:cols>
  <x:sheetData>
    <x:row r="1">
      <x:c r="A1" s="89" t="str">
        <x:v>Evidence / Platform</x:v>
      </x:c>
      <x:c r="B1" s="89" t="str">
        <x:v>Type</x:v>
      </x:c>
      <x:c r="C1" s="89" t="str">
        <x:v>Purpose / Value</x:v>
      </x:c>
      <x:c r="D1" s="89" t="str">
        <x:v>Current Status</x:v>
      </x:c>
      <x:c r="E1" s="89" t="str">
        <x:v>URL / Source</x:v>
      </x:c>
      <x:c r="F1" s="89" t="str">
        <x:v>How It Should Appear in Visual Layer</x:v>
      </x:c>
    </x:row>
    <x:row r="2">
      <x:c r="A2" s="7" t="str">
        <x:v>Yello Marketing Intelligence Hub</x:v>
      </x:c>
      <x:c r="B2" s="7" t="str">
        <x:v>Internal Reporting / Strategic Marketing Intelligence</x:v>
      </x:c>
      <x:c r="C2" s="7" t="str">
        <x:v>Stakeholder-facing platform connecting performance evidence, strategy, content pillars, sales positioning, prototype concepts, UX opportunities and roadmap priorities in one resource.</x:v>
      </x:c>
      <x:c r="D2" s="7" t="str">
        <x:v>Live / Evolving</x:v>
      </x:c>
      <x:c r="E2" s="7" t="str">
        <x:v>https://yello-media-stakeholder-report.vercel.app/</x:v>
      </x:c>
      <x:c r="F2" s="7" t="str">
        <x:v>Flagship case study with live link, screenshots, summary, metrics and role contribution.</x:v>
      </x:c>
    </x:row>
    <x:row r="3">
      <x:c r="A3" s="7" t="str">
        <x:v>FindYello Instagram</x:v>
      </x:c>
      <x:c r="B3" s="7" t="str">
        <x:v>Social Channel / Evidence Stream</x:v>
      </x:c>
      <x:c r="C3" s="7" t="str">
        <x:v>Primary visual evidence stream for published FindYello social content, including recurring creative formats, campaigns, product promotion and platform-relevance work.</x:v>
      </x:c>
      <x:c r="D3" s="7" t="str">
        <x:v>Live</x:v>
      </x:c>
      <x:c r="E3" s="7" t="str">
        <x:v>https://www.instagram.com/findyellonow/</x:v>
      </x:c>
      <x:c r="F3" s="7" t="str">
        <x:v>Social evidence gallery and source channel. Individual post URLs can be mapped to projects/assets as they are added.</x:v>
      </x:c>
    </x:row>
    <x:row r="4">
      <x:c r="A4" s="7" t="str">
        <x:v>Claymotion / Stop-motion Content</x:v>
      </x:c>
      <x:c r="B4" s="7" t="str">
        <x:v>Creative System</x:v>
      </x:c>
      <x:c r="C4" s="7" t="str">
        <x:v>Recurring visual format used to explain Yello, FindYello and business categories in a distinctive, reusable way.</x:v>
      </x:c>
      <x:c r="D4" s="7" t="str">
        <x:v>Tested / In Development</x:v>
      </x:c>
      <x:c r="E4" s="7" t="str">
        <x:v>Add individual Instagram post URLs</x:v>
      </x:c>
      <x:c r="F4" s="7" t="str">
        <x:v>Creative Systems gallery with thumbnails, related projects and direct post links.</x:v>
      </x:c>
    </x:row>
    <x:row r="5">
      <x:c r="A5" s="7" t="str">
        <x:v>Paper World</x:v>
      </x:c>
      <x:c r="B5" s="7" t="str">
        <x:v>Creative System</x:v>
      </x:c>
      <x:c r="C5" s="7" t="str">
        <x:v>Layered paper-style environments used as a repeatable branded visual system across FindYello categories and local discovery content.</x:v>
      </x:c>
      <x:c r="D5" s="7" t="str">
        <x:v>Tested / In Development</x:v>
      </x:c>
      <x:c r="E5" s="7" t="str">
        <x:v>Add individual Instagram post URLs</x:v>
      </x:c>
      <x:c r="F5" s="7" t="str">
        <x:v>Creative Systems gallery with thumbnails, category, purpose and evidence links.</x:v>
      </x:c>
    </x:row>
    <x:row r="6">
      <x:c r="A6" s="7" t="str">
        <x:v>Topical Category Connections</x:v>
      </x:c>
      <x:c r="B6" s="7" t="str">
        <x:v>Content / Trend Response</x:v>
      </x:c>
      <x:c r="C6" s="7" t="str">
        <x:v>Connects live cultural and social moments to relevant FindYello categories where the brand connection is meaningful.</x:v>
      </x:c>
      <x:c r="D6" s="7" t="str">
        <x:v>Tested / Ongoing</x:v>
      </x:c>
      <x:c r="E6" s="7" t="str">
        <x:v>Add individual Instagram post URLs</x:v>
      </x:c>
      <x:c r="F6" s="7" t="str">
        <x:v>Trend Radar + Evidence Gallery; link each post to the trend/opportunity that triggered it.</x:v>
      </x:c>
    </x:row>
    <x:row r="8">
      <x:c r="A8" s="7" t="str">
        <x:v>FindYello Quest Stakeholder Prototype</x:v>
      </x:c>
      <x:c r="B8" s="7" t="str">
        <x:v>Live Prototype</x:v>
      </x:c>
      <x:c r="C8" s="7" t="str">
        <x:v>Interactive prototype used to communicate a future-facing discovery and gamification concept for FindYello.</x:v>
      </x:c>
      <x:c r="D8" s="7" t="str">
        <x:v>Live / Prototype</x:v>
      </x:c>
      <x:c r="E8" s="7" t="str">
        <x:v>https://findyello-quest-stakeholder.vercel.app/</x:v>
      </x:c>
      <x:c r="F8" s="7" t="str">
        <x:v>Interactive prototype card within Product &amp; Innovation and Prototype Portfolio.</x:v>
      </x:c>
    </x:row>
    <x:row r="9">
      <x:c r="A9" s="7" t="str">
        <x:v>Yaad Vibes Map</x:v>
      </x:c>
      <x:c r="B9" s="7" t="str">
        <x:v>Live Prototype</x:v>
      </x:c>
      <x:c r="C9" s="7" t="str">
        <x:v>Interactive community-discovery prototype showing local map-based exploration and user-submitted place suggestions.</x:v>
      </x:c>
      <x:c r="D9" s="7" t="str">
        <x:v>Live / Prototype</x:v>
      </x:c>
      <x:c r="E9" s="7" t="str">
        <x:v>https://yaad-vibes-map.vercel.app/</x:v>
      </x:c>
      <x:c r="F9" s="7" t="str">
        <x:v>Interactive prototype card within Product &amp; Innovation and Local Discovery concepts.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0" hidden="0" customWidth="1"/>
    <x:col min="3" max="3" width="62" hidden="0" customWidth="1"/>
    <x:col min="4" max="4" width="28" hidden="0" customWidth="1"/>
    <x:col min="5" max="5" width="24" hidden="0" customWidth="1"/>
    <x:col min="6" max="6" width="44" hidden="0" customWidth="1"/>
    <x:col min="7" max="7" width="62" hidden="0" customWidth="1"/>
  </x:cols>
  <x:sheetData>
    <x:row r="1">
      <x:c r="A1" s="99" t="str">
        <x:v>Prototype</x:v>
      </x:c>
      <x:c r="B1" s="99" t="str">
        <x:v>Type</x:v>
      </x:c>
      <x:c r="C1" s="99" t="str">
        <x:v>Purpose / What It Helps Visualise</x:v>
      </x:c>
      <x:c r="D1" s="99" t="str">
        <x:v>Strategic Link</x:v>
      </x:c>
      <x:c r="E1" s="99" t="str">
        <x:v>Current Status</x:v>
      </x:c>
      <x:c r="F1" s="99" t="str">
        <x:v>URL</x:v>
      </x:c>
      <x:c r="G1" s="99" t="str">
        <x:v>How It Should Appear in Visual Layer</x:v>
      </x:c>
    </x:row>
    <x:row r="2">
      <x:c r="A2" s="7" t="str">
        <x:v>FindYello Quest Stakeholder Prototype</x:v>
      </x:c>
      <x:c r="B2" s="7" t="str">
        <x:v>Guided Discovery / Gamification Prototype</x:v>
      </x:c>
      <x:c r="C2" s="7" t="str">
        <x:v>Interactive prototype used to help stakeholders visualise a more engaging FindYello experience through guided discovery, recommendations and gamified return behaviour.</x:v>
      </x:c>
      <x:c r="D2" s="7" t="str">
        <x:v>More Usage / More Value</x:v>
      </x:c>
      <x:c r="E2" s="7" t="str">
        <x:v>Prototype / Stakeholder Discussion</x:v>
      </x:c>
      <x:c r="F2" s="7" t="str">
        <x:v>https://findyello-quest-stakeholder.vercel.app/</x:v>
      </x:c>
      <x:c r="G2" s="7" t="str">
        <x:v>Feature under Product &amp; Innovation and Interactive Prototypes with live-link access, concept summary and maturity stage.</x:v>
      </x:c>
    </x:row>
    <x:row r="3">
      <x:c r="A3" s="7" t="str">
        <x:v>Yaad Vibes Map</x:v>
      </x:c>
      <x:c r="B3" s="7" t="str">
        <x:v>Community Discovery / Map Prototype</x:v>
      </x:c>
      <x:c r="C3" s="7" t="str">
        <x:v>Interactive local-discovery prototype showing how map-based exploration, story-led categories, local tips and user suggestions can make discovery more engaging and community-driven.</x:v>
      </x:c>
      <x:c r="D3" s="7" t="str">
        <x:v>More Users / More Usage / More Value</x:v>
      </x:c>
      <x:c r="E3" s="7" t="str">
        <x:v>Prototype / Exploration</x:v>
      </x:c>
      <x:c r="F3" s="7" t="str">
        <x:v>https://yaad-vibes-map.vercel.app/</x:v>
      </x:c>
      <x:c r="G3" s="7" t="str">
        <x:v>Feature under Product &amp; Innovation and Local Discovery Concepts with live-link access, value summary and concept maturity.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28" hidden="0" customWidth="1"/>
    <x:col min="3" max="3" width="18" hidden="0" customWidth="1"/>
    <x:col min="4" max="4" width="26" hidden="0" customWidth="1"/>
    <x:col min="5" max="5" width="24" hidden="0" customWidth="1"/>
    <x:col min="6" max="6" width="22" hidden="0" customWidth="1"/>
    <x:col min="7" max="7" width="58" hidden="0" customWidth="1"/>
  </x:cols>
  <x:sheetData>
    <x:row r="1">
      <x:c r="A1" s="99" t="str">
        <x:v>Evidence Link</x:v>
      </x:c>
      <x:c r="B1" s="99" t="str">
        <x:v>Proposed Creative System / Category</x:v>
      </x:c>
      <x:c r="C1" s="99" t="str">
        <x:v>Format</x:v>
      </x:c>
      <x:c r="D1" s="99" t="str">
        <x:v>Project / Workstream</x:v>
      </x:c>
      <x:c r="E1" s="99" t="str">
        <x:v>Strategic Link</x:v>
      </x:c>
      <x:c r="F1" s="99" t="str">
        <x:v>Status</x:v>
      </x:c>
      <x:c r="G1" s="99" t="str">
        <x:v>Notes</x:v>
      </x:c>
    </x:row>
    <x:row r="2">
      <x:c r="A2" s="7" t="str">
        <x:v>https://www.instagram.com/p/DaD1Q-BgBR3/</x:v>
      </x:c>
      <x:c r="B2" s="7" t="str">
        <x:v>Pending classification</x:v>
      </x:c>
      <x:c r="C2" s="7" t="str">
        <x:v>Post / Carousel / Reel</x:v>
      </x:c>
      <x:c r="D2" s="7" t="str">
        <x:v>FindYello social evidence</x:v>
      </x:c>
      <x:c r="E2" s="7" t="str">
        <x:v>More Users / More Usage</x:v>
      </x:c>
      <x:c r="F2" s="7" t="str">
        <x:v>Evidence link added</x:v>
      </x:c>
      <x:c r="G2" s="7" t="str">
        <x:v>Individual post supplied; content classification to be confirmed from post review.</x:v>
      </x:c>
    </x:row>
    <x:row r="3">
      <x:c r="A3" s="7" t="str">
        <x:v>https://www.instagram.com/p/DaTL33xjwwm/</x:v>
      </x:c>
      <x:c r="B3" s="7" t="str">
        <x:v>Pending classification</x:v>
      </x:c>
      <x:c r="C3" s="7" t="str">
        <x:v>Post / Carousel / Reel</x:v>
      </x:c>
      <x:c r="D3" s="7" t="str">
        <x:v>FindYello social evidence</x:v>
      </x:c>
      <x:c r="E3" s="7" t="str">
        <x:v>More Users / More Usage</x:v>
      </x:c>
      <x:c r="F3" s="7" t="str">
        <x:v>Evidence link added</x:v>
      </x:c>
      <x:c r="G3" s="7" t="str">
        <x:v>Individual post supplied; content classification to be confirmed from post review.</x:v>
      </x:c>
    </x:row>
    <x:row r="4">
      <x:c r="A4" s="7" t="str">
        <x:v>https://www.instagram.com/p/DZ_DDF-xmUE/</x:v>
      </x:c>
      <x:c r="B4" s="7" t="str">
        <x:v>Pending classification</x:v>
      </x:c>
      <x:c r="C4" s="7" t="str">
        <x:v>Post / Carousel / Reel</x:v>
      </x:c>
      <x:c r="D4" s="7" t="str">
        <x:v>FindYello social evidence</x:v>
      </x:c>
      <x:c r="E4" s="7" t="str">
        <x:v>More Users / More Usage</x:v>
      </x:c>
      <x:c r="F4" s="7" t="str">
        <x:v>Evidence link added</x:v>
      </x:c>
      <x:c r="G4" s="7" t="str">
        <x:v>Individual post supplied; content classification to be confirmed from post review.</x:v>
      </x:c>
    </x:row>
    <x:row r="5">
      <x:c r="A5" s="7" t="str">
        <x:v>https://www.instagram.com/p/Dak-fxpAb1v/</x:v>
      </x:c>
      <x:c r="B5" s="7" t="str">
        <x:v>Pending classification</x:v>
      </x:c>
      <x:c r="C5" s="7" t="str">
        <x:v>Post / Carousel / Reel</x:v>
      </x:c>
      <x:c r="D5" s="7" t="str">
        <x:v>FindYello social evidence</x:v>
      </x:c>
      <x:c r="E5" s="7" t="str">
        <x:v>More Users / More Usage</x:v>
      </x:c>
      <x:c r="F5" s="7" t="str">
        <x:v>Evidence link added</x:v>
      </x:c>
      <x:c r="G5" s="7" t="str">
        <x:v>Individual post supplied; content classification to be confirmed from post review.</x:v>
      </x:c>
    </x:row>
    <x:row r="6">
      <x:c r="A6" s="7" t="str">
        <x:v>https://www.instagram.com/p/Da55xsWmQ0I/?img_index=1</x:v>
      </x:c>
      <x:c r="B6" s="7" t="str">
        <x:v>Pending classification</x:v>
      </x:c>
      <x:c r="C6" s="7" t="str">
        <x:v>Post / Carousel / Reel</x:v>
      </x:c>
      <x:c r="D6" s="7" t="str">
        <x:v>FindYello social evidence</x:v>
      </x:c>
      <x:c r="E6" s="7" t="str">
        <x:v>More Users / More Usage</x:v>
      </x:c>
      <x:c r="F6" s="7" t="str">
        <x:v>Evidence link added</x:v>
      </x:c>
      <x:c r="G6" s="7" t="str">
        <x:v>Individual post supplied; content classification to be confirmed from post review.</x:v>
      </x:c>
    </x:row>
    <x:row r="7">
      <x:c r="A7" s="7" t="str">
        <x:v>https://www.instagram.com/p/DbHAAlcjFYp/</x:v>
      </x:c>
      <x:c r="B7" s="7" t="str">
        <x:v>Pending classification</x:v>
      </x:c>
      <x:c r="C7" s="7" t="str">
        <x:v>Post / Carousel / Reel</x:v>
      </x:c>
      <x:c r="D7" s="7" t="str">
        <x:v>FindYello social evidence</x:v>
      </x:c>
      <x:c r="E7" s="7" t="str">
        <x:v>More Users / More Usage</x:v>
      </x:c>
      <x:c r="F7" s="7" t="str">
        <x:v>Evidence link added</x:v>
      </x:c>
      <x:c r="G7" s="7" t="str">
        <x:v>Individual post supplied; content classification to be confirmed from post review.</x:v>
      </x:c>
    </x:row>
    <x:row r="8">
      <x:c r="A8" s="7" t="str">
        <x:v>https://www.instagram.com/p/DbL8MtxEyx-/</x:v>
      </x:c>
      <x:c r="B8" s="7" t="str">
        <x:v>Pending classification</x:v>
      </x:c>
      <x:c r="C8" s="7" t="str">
        <x:v>Post / Carousel / Reel</x:v>
      </x:c>
      <x:c r="D8" s="7" t="str">
        <x:v>FindYello social evidence</x:v>
      </x:c>
      <x:c r="E8" s="7" t="str">
        <x:v>More Users / More Usage</x:v>
      </x:c>
      <x:c r="F8" s="7" t="str">
        <x:v>Evidence link added</x:v>
      </x:c>
      <x:c r="G8" s="7" t="str">
        <x:v>Individual post supplied; content classification to be confirmed from post review.</x:v>
      </x:c>
    </x:row>
    <x:row r="9">
      <x:c r="A9" s="7" t="str">
        <x:v>https://www.instagram.com/p/DbY9K5ggSDm/</x:v>
      </x:c>
      <x:c r="B9" s="7" t="str">
        <x:v>Pending classification</x:v>
      </x:c>
      <x:c r="C9" s="7" t="str">
        <x:v>Post / Carousel / Reel</x:v>
      </x:c>
      <x:c r="D9" s="7" t="str">
        <x:v>FindYello social evidence</x:v>
      </x:c>
      <x:c r="E9" s="7" t="str">
        <x:v>More Users / More Usage</x:v>
      </x:c>
      <x:c r="F9" s="7" t="str">
        <x:v>Evidence link added</x:v>
      </x:c>
      <x:c r="G9" s="7" t="str">
        <x:v>Individual post supplied; content classification to be confirmed from post review.</x:v>
      </x:c>
    </x:row>
  </x:sheetData>
  <x:pageMargins left="0.7" right="0.7" top="0.75" bottom="0.75" header="0.3" footer="0.3"/>
</x:worksheet>
</file>